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 activeTab="1"/>
  </bookViews>
  <sheets>
    <sheet name="II MPC SEM 4 P 4" sheetId="1" r:id="rId1"/>
    <sheet name="II MPCS SEM 4 P 4" sheetId="2" r:id="rId2"/>
    <sheet name="II MP WEB SEM 4 P 4" sheetId="3" r:id="rId3"/>
    <sheet name="I MPC SEM 2" sheetId="4" r:id="rId4"/>
    <sheet name="I MPCS SEM 2" sheetId="5" r:id="rId5"/>
    <sheet name="I MP WEB SEM 2" sheetId="6" r:id="rId6"/>
    <sheet name="II MPC SEM 4 P 5" sheetId="7" r:id="rId7"/>
    <sheet name="II MPCs SEM 4 P 5" sheetId="8" r:id="rId8"/>
    <sheet name="II MP WEB SEM 4 P 5" sheetId="9" r:id="rId9"/>
  </sheets>
  <calcPr calcId="144525"/>
</workbook>
</file>

<file path=xl/calcChain.xml><?xml version="1.0" encoding="utf-8"?>
<calcChain xmlns="http://schemas.openxmlformats.org/spreadsheetml/2006/main">
  <c r="G12" i="6" l="1"/>
  <c r="K12" i="6" s="1"/>
  <c r="L12" i="6" s="1"/>
  <c r="G13" i="6"/>
  <c r="K13" i="6" s="1"/>
  <c r="L13" i="6" s="1"/>
  <c r="G14" i="6"/>
  <c r="K14" i="6" s="1"/>
  <c r="L14" i="6" s="1"/>
  <c r="G15" i="6"/>
  <c r="K15" i="6" s="1"/>
  <c r="L15" i="6" s="1"/>
  <c r="G16" i="6"/>
  <c r="K16" i="6" s="1"/>
  <c r="L16" i="6" s="1"/>
  <c r="G11" i="6"/>
  <c r="K11" i="6" s="1"/>
  <c r="L11" i="6" s="1"/>
  <c r="G12" i="5"/>
  <c r="G13" i="5"/>
  <c r="K13" i="5" s="1"/>
  <c r="L13" i="5" s="1"/>
  <c r="G14" i="5"/>
  <c r="G15" i="5"/>
  <c r="G16" i="5"/>
  <c r="G17" i="5"/>
  <c r="G18" i="5"/>
  <c r="G19" i="5"/>
  <c r="G20" i="5"/>
  <c r="G21" i="5"/>
  <c r="K21" i="5" s="1"/>
  <c r="L21" i="5" s="1"/>
  <c r="G22" i="5"/>
  <c r="G23" i="5"/>
  <c r="K23" i="5" s="1"/>
  <c r="L23" i="5" s="1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K39" i="5" s="1"/>
  <c r="L39" i="5" s="1"/>
  <c r="G40" i="5"/>
  <c r="G41" i="5"/>
  <c r="G42" i="5"/>
  <c r="G43" i="5"/>
  <c r="G44" i="5"/>
  <c r="G45" i="5"/>
  <c r="G46" i="5"/>
  <c r="G47" i="5"/>
  <c r="G48" i="5"/>
  <c r="G49" i="5"/>
  <c r="K49" i="5" s="1"/>
  <c r="L49" i="5" s="1"/>
  <c r="G50" i="5"/>
  <c r="G51" i="5"/>
  <c r="G52" i="5"/>
  <c r="G11" i="5"/>
  <c r="K11" i="5" s="1"/>
  <c r="L11" i="5" s="1"/>
  <c r="K52" i="5"/>
  <c r="L52" i="5" s="1"/>
  <c r="K12" i="5"/>
  <c r="L12" i="5" s="1"/>
  <c r="K14" i="5"/>
  <c r="L14" i="5" s="1"/>
  <c r="K15" i="5"/>
  <c r="L15" i="5" s="1"/>
  <c r="K16" i="5"/>
  <c r="L16" i="5" s="1"/>
  <c r="K17" i="5"/>
  <c r="L17" i="5" s="1"/>
  <c r="K18" i="5"/>
  <c r="L18" i="5" s="1"/>
  <c r="K19" i="5"/>
  <c r="L19" i="5" s="1"/>
  <c r="K20" i="5"/>
  <c r="L20" i="5" s="1"/>
  <c r="K22" i="5"/>
  <c r="L22" i="5" s="1"/>
  <c r="K24" i="5"/>
  <c r="L24" i="5" s="1"/>
  <c r="K25" i="5"/>
  <c r="L25" i="5" s="1"/>
  <c r="K26" i="5"/>
  <c r="L26" i="5" s="1"/>
  <c r="K27" i="5"/>
  <c r="L27" i="5" s="1"/>
  <c r="K28" i="5"/>
  <c r="L28" i="5" s="1"/>
  <c r="K29" i="5"/>
  <c r="L29" i="5" s="1"/>
  <c r="K30" i="5"/>
  <c r="L30" i="5" s="1"/>
  <c r="K31" i="5"/>
  <c r="L31" i="5" s="1"/>
  <c r="K32" i="5"/>
  <c r="L32" i="5" s="1"/>
  <c r="K33" i="5"/>
  <c r="L33" i="5" s="1"/>
  <c r="K34" i="5"/>
  <c r="L34" i="5" s="1"/>
  <c r="K35" i="5"/>
  <c r="L35" i="5" s="1"/>
  <c r="K36" i="5"/>
  <c r="L36" i="5" s="1"/>
  <c r="K37" i="5"/>
  <c r="L37" i="5" s="1"/>
  <c r="K38" i="5"/>
  <c r="L38" i="5" s="1"/>
  <c r="K40" i="5"/>
  <c r="L40" i="5" s="1"/>
  <c r="K41" i="5"/>
  <c r="L41" i="5" s="1"/>
  <c r="K42" i="5"/>
  <c r="L42" i="5" s="1"/>
  <c r="K43" i="5"/>
  <c r="L43" i="5" s="1"/>
  <c r="K44" i="5"/>
  <c r="L44" i="5" s="1"/>
  <c r="K45" i="5"/>
  <c r="L45" i="5" s="1"/>
  <c r="K46" i="5"/>
  <c r="L46" i="5" s="1"/>
  <c r="K47" i="5"/>
  <c r="L47" i="5" s="1"/>
  <c r="K48" i="5"/>
  <c r="L48" i="5" s="1"/>
  <c r="K50" i="5"/>
  <c r="L50" i="5" s="1"/>
  <c r="K51" i="5"/>
  <c r="L51" i="5" s="1"/>
  <c r="G28" i="4"/>
  <c r="L12" i="4"/>
  <c r="G12" i="4"/>
  <c r="K12" i="4" s="1"/>
  <c r="G13" i="4"/>
  <c r="K13" i="4" s="1"/>
  <c r="L13" i="4" s="1"/>
  <c r="G14" i="4"/>
  <c r="K14" i="4" s="1"/>
  <c r="L14" i="4" s="1"/>
  <c r="G15" i="4"/>
  <c r="K15" i="4" s="1"/>
  <c r="L15" i="4" s="1"/>
  <c r="G16" i="4"/>
  <c r="K16" i="4" s="1"/>
  <c r="L16" i="4" s="1"/>
  <c r="G17" i="4"/>
  <c r="K17" i="4" s="1"/>
  <c r="L17" i="4" s="1"/>
  <c r="G18" i="4"/>
  <c r="K18" i="4" s="1"/>
  <c r="L18" i="4" s="1"/>
  <c r="G19" i="4"/>
  <c r="K19" i="4" s="1"/>
  <c r="L19" i="4" s="1"/>
  <c r="G20" i="4"/>
  <c r="K20" i="4" s="1"/>
  <c r="L20" i="4" s="1"/>
  <c r="G21" i="4"/>
  <c r="K21" i="4" s="1"/>
  <c r="L21" i="4" s="1"/>
  <c r="G22" i="4"/>
  <c r="K22" i="4" s="1"/>
  <c r="L22" i="4" s="1"/>
  <c r="G23" i="4"/>
  <c r="K23" i="4" s="1"/>
  <c r="L23" i="4" s="1"/>
  <c r="G24" i="4"/>
  <c r="K24" i="4" s="1"/>
  <c r="L24" i="4" s="1"/>
  <c r="G25" i="4"/>
  <c r="K25" i="4" s="1"/>
  <c r="L25" i="4" s="1"/>
  <c r="G26" i="4"/>
  <c r="K26" i="4" s="1"/>
  <c r="L26" i="4" s="1"/>
  <c r="G27" i="4"/>
  <c r="K27" i="4" s="1"/>
  <c r="L27" i="4" s="1"/>
  <c r="K28" i="4"/>
  <c r="L28" i="4" s="1"/>
  <c r="G29" i="4"/>
  <c r="K29" i="4" s="1"/>
  <c r="L29" i="4" s="1"/>
  <c r="G30" i="4"/>
  <c r="K30" i="4" s="1"/>
  <c r="L30" i="4" s="1"/>
  <c r="G31" i="4"/>
  <c r="K31" i="4" s="1"/>
  <c r="L31" i="4" s="1"/>
  <c r="G32" i="4"/>
  <c r="K32" i="4" s="1"/>
  <c r="L32" i="4" s="1"/>
  <c r="G33" i="4"/>
  <c r="K33" i="4" s="1"/>
  <c r="L33" i="4" s="1"/>
  <c r="G34" i="4"/>
  <c r="K34" i="4" s="1"/>
  <c r="L34" i="4" s="1"/>
  <c r="G35" i="4"/>
  <c r="K35" i="4" s="1"/>
  <c r="L35" i="4" s="1"/>
  <c r="G36" i="4"/>
  <c r="K36" i="4" s="1"/>
  <c r="L36" i="4" s="1"/>
  <c r="G37" i="4"/>
  <c r="K37" i="4" s="1"/>
  <c r="L37" i="4" s="1"/>
  <c r="G38" i="4"/>
  <c r="K38" i="4" s="1"/>
  <c r="L38" i="4" s="1"/>
  <c r="G39" i="4"/>
  <c r="K39" i="4" s="1"/>
  <c r="L39" i="4" s="1"/>
  <c r="G40" i="4"/>
  <c r="K40" i="4" s="1"/>
  <c r="L40" i="4" s="1"/>
  <c r="G41" i="4"/>
  <c r="K41" i="4" s="1"/>
  <c r="L41" i="4" s="1"/>
  <c r="G42" i="4"/>
  <c r="K42" i="4" s="1"/>
  <c r="L42" i="4" s="1"/>
  <c r="G43" i="4"/>
  <c r="K43" i="4" s="1"/>
  <c r="L43" i="4" s="1"/>
  <c r="G44" i="4"/>
  <c r="K44" i="4" s="1"/>
  <c r="L44" i="4" s="1"/>
  <c r="G45" i="4"/>
  <c r="K45" i="4" s="1"/>
  <c r="L45" i="4" s="1"/>
  <c r="G46" i="4"/>
  <c r="K46" i="4" s="1"/>
  <c r="L46" i="4" s="1"/>
  <c r="G47" i="4"/>
  <c r="K47" i="4" s="1"/>
  <c r="L47" i="4" s="1"/>
  <c r="G48" i="4"/>
  <c r="K48" i="4" s="1"/>
  <c r="L48" i="4" s="1"/>
  <c r="G49" i="4"/>
  <c r="K49" i="4" s="1"/>
  <c r="L49" i="4" s="1"/>
  <c r="G50" i="4"/>
  <c r="K50" i="4" s="1"/>
  <c r="L50" i="4" s="1"/>
  <c r="G51" i="4"/>
  <c r="K51" i="4" s="1"/>
  <c r="L51" i="4" s="1"/>
  <c r="G52" i="4"/>
  <c r="K52" i="4" s="1"/>
  <c r="L52" i="4" s="1"/>
  <c r="G53" i="4"/>
  <c r="K53" i="4" s="1"/>
  <c r="L53" i="4" s="1"/>
  <c r="G54" i="4"/>
  <c r="K54" i="4" s="1"/>
  <c r="L54" i="4" s="1"/>
  <c r="G55" i="4"/>
  <c r="K55" i="4" s="1"/>
  <c r="L55" i="4" s="1"/>
  <c r="G56" i="4"/>
  <c r="K56" i="4" s="1"/>
  <c r="L56" i="4" s="1"/>
  <c r="G57" i="4"/>
  <c r="K57" i="4" s="1"/>
  <c r="L57" i="4" s="1"/>
  <c r="G11" i="4"/>
  <c r="K11" i="4" s="1"/>
  <c r="L11" i="4" s="1"/>
  <c r="G29" i="9" l="1"/>
  <c r="K29" i="9" s="1"/>
  <c r="L29" i="9" s="1"/>
  <c r="G28" i="9"/>
  <c r="K28" i="9" s="1"/>
  <c r="L28" i="9" s="1"/>
  <c r="G27" i="9"/>
  <c r="K27" i="9" s="1"/>
  <c r="L27" i="9" s="1"/>
  <c r="K26" i="9"/>
  <c r="L26" i="9" s="1"/>
  <c r="G26" i="9"/>
  <c r="G25" i="9"/>
  <c r="K25" i="9" s="1"/>
  <c r="L25" i="9" s="1"/>
  <c r="G24" i="9"/>
  <c r="K24" i="9" s="1"/>
  <c r="L24" i="9" s="1"/>
  <c r="G23" i="9"/>
  <c r="K23" i="9" s="1"/>
  <c r="L23" i="9" s="1"/>
  <c r="G22" i="9"/>
  <c r="K22" i="9" s="1"/>
  <c r="L22" i="9" s="1"/>
  <c r="G21" i="9"/>
  <c r="K21" i="9" s="1"/>
  <c r="L21" i="9" s="1"/>
  <c r="G20" i="9"/>
  <c r="K20" i="9" s="1"/>
  <c r="L20" i="9" s="1"/>
  <c r="G19" i="9"/>
  <c r="K19" i="9" s="1"/>
  <c r="L19" i="9" s="1"/>
  <c r="K18" i="9"/>
  <c r="L18" i="9" s="1"/>
  <c r="G18" i="9"/>
  <c r="G17" i="9"/>
  <c r="K17" i="9" s="1"/>
  <c r="L17" i="9" s="1"/>
  <c r="G16" i="9"/>
  <c r="K16" i="9" s="1"/>
  <c r="L16" i="9" s="1"/>
  <c r="G15" i="9"/>
  <c r="K15" i="9" s="1"/>
  <c r="L15" i="9" s="1"/>
  <c r="G14" i="9"/>
  <c r="K14" i="9" s="1"/>
  <c r="L14" i="9" s="1"/>
  <c r="G13" i="9"/>
  <c r="K13" i="9" s="1"/>
  <c r="L13" i="9" s="1"/>
  <c r="G12" i="9"/>
  <c r="K12" i="9" s="1"/>
  <c r="L12" i="9" s="1"/>
  <c r="G11" i="9"/>
  <c r="K11" i="9" s="1"/>
  <c r="L11" i="9" s="1"/>
  <c r="G45" i="8"/>
  <c r="K45" i="8" s="1"/>
  <c r="L45" i="8" s="1"/>
  <c r="G44" i="8"/>
  <c r="K44" i="8" s="1"/>
  <c r="L44" i="8" s="1"/>
  <c r="G43" i="8"/>
  <c r="K43" i="8" s="1"/>
  <c r="L43" i="8" s="1"/>
  <c r="K42" i="8"/>
  <c r="L42" i="8" s="1"/>
  <c r="G42" i="8"/>
  <c r="G41" i="8"/>
  <c r="K41" i="8" s="1"/>
  <c r="L41" i="8" s="1"/>
  <c r="G40" i="8"/>
  <c r="K40" i="8" s="1"/>
  <c r="L40" i="8" s="1"/>
  <c r="G39" i="8"/>
  <c r="K39" i="8" s="1"/>
  <c r="L39" i="8" s="1"/>
  <c r="G38" i="8"/>
  <c r="K38" i="8" s="1"/>
  <c r="L38" i="8" s="1"/>
  <c r="G37" i="8"/>
  <c r="K37" i="8" s="1"/>
  <c r="L37" i="8" s="1"/>
  <c r="G36" i="8"/>
  <c r="K36" i="8" s="1"/>
  <c r="L36" i="8" s="1"/>
  <c r="G35" i="8"/>
  <c r="K35" i="8" s="1"/>
  <c r="L35" i="8" s="1"/>
  <c r="G34" i="8"/>
  <c r="K34" i="8" s="1"/>
  <c r="L34" i="8" s="1"/>
  <c r="G33" i="8"/>
  <c r="K33" i="8" s="1"/>
  <c r="L33" i="8" s="1"/>
  <c r="G32" i="8"/>
  <c r="K32" i="8" s="1"/>
  <c r="L32" i="8" s="1"/>
  <c r="G31" i="8"/>
  <c r="K31" i="8" s="1"/>
  <c r="L31" i="8" s="1"/>
  <c r="G30" i="8"/>
  <c r="K30" i="8" s="1"/>
  <c r="L30" i="8" s="1"/>
  <c r="G29" i="8"/>
  <c r="K29" i="8" s="1"/>
  <c r="L29" i="8" s="1"/>
  <c r="G28" i="8"/>
  <c r="K28" i="8" s="1"/>
  <c r="L28" i="8" s="1"/>
  <c r="G27" i="8"/>
  <c r="K27" i="8" s="1"/>
  <c r="L27" i="8" s="1"/>
  <c r="G26" i="8"/>
  <c r="K26" i="8" s="1"/>
  <c r="L26" i="8" s="1"/>
  <c r="G25" i="8"/>
  <c r="K25" i="8" s="1"/>
  <c r="L25" i="8" s="1"/>
  <c r="G24" i="8"/>
  <c r="K24" i="8" s="1"/>
  <c r="L24" i="8" s="1"/>
  <c r="G23" i="8"/>
  <c r="K23" i="8" s="1"/>
  <c r="L23" i="8" s="1"/>
  <c r="G22" i="8"/>
  <c r="K22" i="8" s="1"/>
  <c r="L22" i="8" s="1"/>
  <c r="G21" i="8"/>
  <c r="K21" i="8" s="1"/>
  <c r="L21" i="8" s="1"/>
  <c r="G20" i="8"/>
  <c r="K20" i="8" s="1"/>
  <c r="L20" i="8" s="1"/>
  <c r="G19" i="8"/>
  <c r="K19" i="8" s="1"/>
  <c r="L19" i="8" s="1"/>
  <c r="K18" i="8"/>
  <c r="L18" i="8" s="1"/>
  <c r="G18" i="8"/>
  <c r="G17" i="8"/>
  <c r="K17" i="8" s="1"/>
  <c r="L17" i="8" s="1"/>
  <c r="G16" i="8"/>
  <c r="K16" i="8" s="1"/>
  <c r="L16" i="8" s="1"/>
  <c r="G15" i="8"/>
  <c r="K15" i="8" s="1"/>
  <c r="L15" i="8" s="1"/>
  <c r="G14" i="8"/>
  <c r="K14" i="8" s="1"/>
  <c r="L14" i="8" s="1"/>
  <c r="G13" i="8"/>
  <c r="K13" i="8" s="1"/>
  <c r="L13" i="8" s="1"/>
  <c r="G12" i="8"/>
  <c r="K12" i="8" s="1"/>
  <c r="L12" i="8" s="1"/>
  <c r="G51" i="7"/>
  <c r="K51" i="7" s="1"/>
  <c r="L51" i="7" s="1"/>
  <c r="G50" i="7"/>
  <c r="K50" i="7" s="1"/>
  <c r="L50" i="7" s="1"/>
  <c r="G49" i="7"/>
  <c r="K49" i="7" s="1"/>
  <c r="L49" i="7" s="1"/>
  <c r="G48" i="7"/>
  <c r="K48" i="7" s="1"/>
  <c r="L48" i="7" s="1"/>
  <c r="G47" i="7"/>
  <c r="K47" i="7" s="1"/>
  <c r="L47" i="7" s="1"/>
  <c r="G46" i="7"/>
  <c r="K46" i="7" s="1"/>
  <c r="L46" i="7" s="1"/>
  <c r="G45" i="7"/>
  <c r="K45" i="7" s="1"/>
  <c r="L45" i="7" s="1"/>
  <c r="G44" i="7"/>
  <c r="K44" i="7" s="1"/>
  <c r="L44" i="7" s="1"/>
  <c r="G43" i="7"/>
  <c r="K43" i="7" s="1"/>
  <c r="L43" i="7" s="1"/>
  <c r="G42" i="7"/>
  <c r="K42" i="7" s="1"/>
  <c r="L42" i="7" s="1"/>
  <c r="G41" i="7"/>
  <c r="K41" i="7" s="1"/>
  <c r="L41" i="7" s="1"/>
  <c r="G40" i="7"/>
  <c r="K40" i="7" s="1"/>
  <c r="L40" i="7" s="1"/>
  <c r="G39" i="7"/>
  <c r="K39" i="7" s="1"/>
  <c r="L39" i="7" s="1"/>
  <c r="G38" i="7"/>
  <c r="K38" i="7" s="1"/>
  <c r="L38" i="7" s="1"/>
  <c r="G37" i="7"/>
  <c r="K37" i="7" s="1"/>
  <c r="L37" i="7" s="1"/>
  <c r="G36" i="7"/>
  <c r="K36" i="7" s="1"/>
  <c r="L36" i="7" s="1"/>
  <c r="G35" i="7"/>
  <c r="K35" i="7" s="1"/>
  <c r="L35" i="7" s="1"/>
  <c r="G34" i="7"/>
  <c r="K34" i="7" s="1"/>
  <c r="L34" i="7" s="1"/>
  <c r="G33" i="7"/>
  <c r="K33" i="7" s="1"/>
  <c r="L33" i="7" s="1"/>
  <c r="G32" i="7"/>
  <c r="K32" i="7" s="1"/>
  <c r="L32" i="7" s="1"/>
  <c r="G31" i="7"/>
  <c r="K31" i="7" s="1"/>
  <c r="L31" i="7" s="1"/>
  <c r="G30" i="7"/>
  <c r="K30" i="7" s="1"/>
  <c r="L30" i="7" s="1"/>
  <c r="G29" i="7"/>
  <c r="K29" i="7" s="1"/>
  <c r="L29" i="7" s="1"/>
  <c r="G28" i="7"/>
  <c r="K28" i="7" s="1"/>
  <c r="L28" i="7" s="1"/>
  <c r="G27" i="7"/>
  <c r="K27" i="7" s="1"/>
  <c r="L27" i="7" s="1"/>
  <c r="G26" i="7"/>
  <c r="K26" i="7" s="1"/>
  <c r="L26" i="7" s="1"/>
  <c r="G25" i="7"/>
  <c r="K25" i="7" s="1"/>
  <c r="L25" i="7" s="1"/>
  <c r="G24" i="7"/>
  <c r="K24" i="7" s="1"/>
  <c r="L24" i="7" s="1"/>
  <c r="G23" i="7"/>
  <c r="K23" i="7" s="1"/>
  <c r="L23" i="7" s="1"/>
  <c r="G22" i="7"/>
  <c r="K22" i="7" s="1"/>
  <c r="L22" i="7" s="1"/>
  <c r="G21" i="7"/>
  <c r="K21" i="7" s="1"/>
  <c r="L21" i="7" s="1"/>
  <c r="G20" i="7"/>
  <c r="K20" i="7" s="1"/>
  <c r="L20" i="7" s="1"/>
  <c r="G19" i="7"/>
  <c r="K19" i="7" s="1"/>
  <c r="L19" i="7" s="1"/>
  <c r="G18" i="7"/>
  <c r="K18" i="7" s="1"/>
  <c r="L18" i="7" s="1"/>
  <c r="G17" i="7"/>
  <c r="K17" i="7" s="1"/>
  <c r="L17" i="7" s="1"/>
  <c r="G16" i="7"/>
  <c r="K16" i="7" s="1"/>
  <c r="L16" i="7" s="1"/>
  <c r="G15" i="7"/>
  <c r="K15" i="7" s="1"/>
  <c r="L15" i="7" s="1"/>
  <c r="G14" i="7"/>
  <c r="K14" i="7" s="1"/>
  <c r="L14" i="7" s="1"/>
  <c r="G13" i="7"/>
  <c r="K13" i="7" s="1"/>
  <c r="L13" i="7" s="1"/>
  <c r="G12" i="7"/>
  <c r="K12" i="7" s="1"/>
  <c r="L12" i="7" s="1"/>
  <c r="G11" i="7"/>
  <c r="K11" i="7" s="1"/>
  <c r="L11" i="7" s="1"/>
  <c r="G12" i="1"/>
  <c r="K12" i="1" s="1"/>
  <c r="L12" i="1" s="1"/>
  <c r="G13" i="1"/>
  <c r="K13" i="1" s="1"/>
  <c r="L13" i="1" s="1"/>
  <c r="G14" i="1"/>
  <c r="K14" i="1" s="1"/>
  <c r="L14" i="1" s="1"/>
  <c r="G15" i="1"/>
  <c r="K15" i="1" s="1"/>
  <c r="L15" i="1" s="1"/>
  <c r="G16" i="1"/>
  <c r="K16" i="1" s="1"/>
  <c r="L16" i="1" s="1"/>
  <c r="G17" i="1"/>
  <c r="K17" i="1" s="1"/>
  <c r="L17" i="1" s="1"/>
  <c r="G18" i="1"/>
  <c r="K18" i="1" s="1"/>
  <c r="L18" i="1" s="1"/>
  <c r="G19" i="1"/>
  <c r="K19" i="1" s="1"/>
  <c r="L19" i="1" s="1"/>
  <c r="G20" i="1"/>
  <c r="K20" i="1" s="1"/>
  <c r="L20" i="1" s="1"/>
  <c r="G21" i="1"/>
  <c r="K21" i="1" s="1"/>
  <c r="L21" i="1" s="1"/>
  <c r="G22" i="1"/>
  <c r="K22" i="1" s="1"/>
  <c r="L22" i="1" s="1"/>
  <c r="G23" i="1"/>
  <c r="K23" i="1" s="1"/>
  <c r="L23" i="1" s="1"/>
  <c r="G24" i="1"/>
  <c r="K24" i="1" s="1"/>
  <c r="L24" i="1" s="1"/>
  <c r="G25" i="1"/>
  <c r="K25" i="1" s="1"/>
  <c r="L25" i="1" s="1"/>
  <c r="G26" i="1"/>
  <c r="K26" i="1" s="1"/>
  <c r="L26" i="1" s="1"/>
  <c r="G27" i="1"/>
  <c r="K27" i="1" s="1"/>
  <c r="L27" i="1" s="1"/>
  <c r="G28" i="1"/>
  <c r="K28" i="1" s="1"/>
  <c r="L28" i="1" s="1"/>
  <c r="G29" i="1"/>
  <c r="K29" i="1" s="1"/>
  <c r="L29" i="1" s="1"/>
  <c r="G30" i="1"/>
  <c r="K30" i="1" s="1"/>
  <c r="L30" i="1" s="1"/>
  <c r="G31" i="1"/>
  <c r="K31" i="1" s="1"/>
  <c r="L31" i="1" s="1"/>
  <c r="G32" i="1"/>
  <c r="K32" i="1" s="1"/>
  <c r="L32" i="1" s="1"/>
  <c r="G33" i="1"/>
  <c r="K33" i="1" s="1"/>
  <c r="L33" i="1" s="1"/>
  <c r="G34" i="1"/>
  <c r="K34" i="1" s="1"/>
  <c r="L34" i="1" s="1"/>
  <c r="G35" i="1"/>
  <c r="K35" i="1" s="1"/>
  <c r="L35" i="1" s="1"/>
  <c r="G36" i="1"/>
  <c r="K36" i="1" s="1"/>
  <c r="L36" i="1" s="1"/>
  <c r="G37" i="1"/>
  <c r="K37" i="1" s="1"/>
  <c r="L37" i="1" s="1"/>
  <c r="G38" i="1"/>
  <c r="K38" i="1" s="1"/>
  <c r="L38" i="1" s="1"/>
  <c r="G39" i="1"/>
  <c r="K39" i="1" s="1"/>
  <c r="L39" i="1" s="1"/>
  <c r="G40" i="1"/>
  <c r="K40" i="1" s="1"/>
  <c r="L40" i="1" s="1"/>
  <c r="G41" i="1"/>
  <c r="K41" i="1" s="1"/>
  <c r="L41" i="1" s="1"/>
  <c r="G42" i="1"/>
  <c r="K42" i="1" s="1"/>
  <c r="L42" i="1" s="1"/>
  <c r="G43" i="1"/>
  <c r="K43" i="1" s="1"/>
  <c r="L43" i="1" s="1"/>
  <c r="G44" i="1"/>
  <c r="K44" i="1" s="1"/>
  <c r="L44" i="1" s="1"/>
  <c r="G45" i="1"/>
  <c r="K45" i="1" s="1"/>
  <c r="L45" i="1" s="1"/>
  <c r="G46" i="1"/>
  <c r="K46" i="1" s="1"/>
  <c r="L46" i="1" s="1"/>
  <c r="G47" i="1"/>
  <c r="K47" i="1" s="1"/>
  <c r="L47" i="1" s="1"/>
  <c r="G48" i="1"/>
  <c r="K48" i="1" s="1"/>
  <c r="L48" i="1" s="1"/>
  <c r="G49" i="1"/>
  <c r="K49" i="1" s="1"/>
  <c r="L49" i="1" s="1"/>
  <c r="G50" i="1"/>
  <c r="K50" i="1" s="1"/>
  <c r="L50" i="1" s="1"/>
  <c r="G51" i="1"/>
  <c r="K51" i="1" s="1"/>
  <c r="L51" i="1" s="1"/>
  <c r="G11" i="1"/>
  <c r="K11" i="1" s="1"/>
  <c r="L11" i="1" s="1"/>
  <c r="G29" i="3" l="1"/>
  <c r="K29" i="3" s="1"/>
  <c r="L29" i="3" s="1"/>
  <c r="G28" i="3"/>
  <c r="K28" i="3" s="1"/>
  <c r="L28" i="3" s="1"/>
  <c r="G27" i="3"/>
  <c r="K27" i="3" s="1"/>
  <c r="L27" i="3" s="1"/>
  <c r="G26" i="3"/>
  <c r="K26" i="3" s="1"/>
  <c r="L26" i="3" s="1"/>
  <c r="G25" i="3"/>
  <c r="K25" i="3" s="1"/>
  <c r="L25" i="3" s="1"/>
  <c r="G24" i="3"/>
  <c r="K24" i="3" s="1"/>
  <c r="L24" i="3" s="1"/>
  <c r="G23" i="3"/>
  <c r="K23" i="3" s="1"/>
  <c r="L23" i="3" s="1"/>
  <c r="G22" i="3"/>
  <c r="K22" i="3" s="1"/>
  <c r="L22" i="3" s="1"/>
  <c r="G21" i="3"/>
  <c r="K21" i="3" s="1"/>
  <c r="L21" i="3" s="1"/>
  <c r="G20" i="3"/>
  <c r="K20" i="3" s="1"/>
  <c r="L20" i="3" s="1"/>
  <c r="G19" i="3"/>
  <c r="K19" i="3" s="1"/>
  <c r="L19" i="3" s="1"/>
  <c r="G18" i="3"/>
  <c r="K18" i="3" s="1"/>
  <c r="L18" i="3" s="1"/>
  <c r="G17" i="3"/>
  <c r="K17" i="3" s="1"/>
  <c r="L17" i="3" s="1"/>
  <c r="G16" i="3"/>
  <c r="K16" i="3" s="1"/>
  <c r="L16" i="3" s="1"/>
  <c r="G15" i="3"/>
  <c r="K15" i="3" s="1"/>
  <c r="L15" i="3" s="1"/>
  <c r="G14" i="3"/>
  <c r="K14" i="3" s="1"/>
  <c r="L14" i="3" s="1"/>
  <c r="G13" i="3"/>
  <c r="K13" i="3" s="1"/>
  <c r="L13" i="3" s="1"/>
  <c r="G12" i="3"/>
  <c r="K12" i="3" s="1"/>
  <c r="L12" i="3" s="1"/>
  <c r="G11" i="3"/>
  <c r="K11" i="3" s="1"/>
  <c r="L11" i="3" s="1"/>
  <c r="G12" i="2"/>
  <c r="K12" i="2" s="1"/>
  <c r="L12" i="2" s="1"/>
  <c r="G13" i="2"/>
  <c r="K13" i="2" s="1"/>
  <c r="L13" i="2" s="1"/>
  <c r="G14" i="2"/>
  <c r="K14" i="2" s="1"/>
  <c r="L14" i="2" s="1"/>
  <c r="G15" i="2"/>
  <c r="K15" i="2" s="1"/>
  <c r="L15" i="2" s="1"/>
  <c r="G16" i="2"/>
  <c r="K16" i="2" s="1"/>
  <c r="L16" i="2" s="1"/>
  <c r="G17" i="2"/>
  <c r="K17" i="2" s="1"/>
  <c r="L17" i="2" s="1"/>
  <c r="G18" i="2"/>
  <c r="K18" i="2" s="1"/>
  <c r="L18" i="2" s="1"/>
  <c r="G19" i="2"/>
  <c r="K19" i="2" s="1"/>
  <c r="L19" i="2" s="1"/>
  <c r="G20" i="2"/>
  <c r="K20" i="2" s="1"/>
  <c r="L20" i="2" s="1"/>
  <c r="G21" i="2"/>
  <c r="K21" i="2" s="1"/>
  <c r="L21" i="2" s="1"/>
  <c r="G22" i="2"/>
  <c r="K22" i="2" s="1"/>
  <c r="L22" i="2" s="1"/>
  <c r="G23" i="2"/>
  <c r="K23" i="2" s="1"/>
  <c r="L23" i="2" s="1"/>
  <c r="G24" i="2"/>
  <c r="K24" i="2" s="1"/>
  <c r="L24" i="2" s="1"/>
  <c r="G25" i="2"/>
  <c r="K25" i="2" s="1"/>
  <c r="L25" i="2" s="1"/>
  <c r="G26" i="2"/>
  <c r="K26" i="2" s="1"/>
  <c r="L26" i="2" s="1"/>
  <c r="G27" i="2"/>
  <c r="K27" i="2" s="1"/>
  <c r="L27" i="2" s="1"/>
  <c r="G28" i="2"/>
  <c r="K28" i="2" s="1"/>
  <c r="L28" i="2" s="1"/>
  <c r="G29" i="2"/>
  <c r="K29" i="2" s="1"/>
  <c r="L29" i="2" s="1"/>
  <c r="G30" i="2"/>
  <c r="K30" i="2" s="1"/>
  <c r="L30" i="2" s="1"/>
  <c r="G31" i="2"/>
  <c r="K31" i="2" s="1"/>
  <c r="L31" i="2" s="1"/>
  <c r="G32" i="2"/>
  <c r="K32" i="2" s="1"/>
  <c r="L32" i="2" s="1"/>
  <c r="G33" i="2"/>
  <c r="K33" i="2" s="1"/>
  <c r="L33" i="2" s="1"/>
  <c r="G34" i="2"/>
  <c r="K34" i="2" s="1"/>
  <c r="L34" i="2" s="1"/>
  <c r="G35" i="2"/>
  <c r="K35" i="2" s="1"/>
  <c r="L35" i="2" s="1"/>
  <c r="G36" i="2"/>
  <c r="K36" i="2" s="1"/>
  <c r="L36" i="2" s="1"/>
  <c r="G37" i="2"/>
  <c r="K37" i="2" s="1"/>
  <c r="L37" i="2" s="1"/>
  <c r="G38" i="2"/>
  <c r="K38" i="2" s="1"/>
  <c r="L38" i="2" s="1"/>
  <c r="G39" i="2"/>
  <c r="K39" i="2" s="1"/>
  <c r="L39" i="2" s="1"/>
  <c r="G40" i="2"/>
  <c r="K40" i="2" s="1"/>
  <c r="L40" i="2" s="1"/>
  <c r="G41" i="2"/>
  <c r="K41" i="2" s="1"/>
  <c r="L41" i="2" s="1"/>
  <c r="G42" i="2"/>
  <c r="K42" i="2" s="1"/>
  <c r="L42" i="2" s="1"/>
  <c r="G43" i="2"/>
  <c r="K43" i="2" s="1"/>
  <c r="L43" i="2" s="1"/>
  <c r="G44" i="2"/>
  <c r="K44" i="2" s="1"/>
  <c r="L44" i="2" s="1"/>
  <c r="G45" i="2"/>
  <c r="K45" i="2" s="1"/>
  <c r="L45" i="2" s="1"/>
</calcChain>
</file>

<file path=xl/sharedStrings.xml><?xml version="1.0" encoding="utf-8"?>
<sst xmlns="http://schemas.openxmlformats.org/spreadsheetml/2006/main" count="740" uniqueCount="249">
  <si>
    <t>COMMISSIONERATE OF COLLEGIATE EDUCATION</t>
  </si>
  <si>
    <t>GOVERNMENT OF ANDHRA PRADESH</t>
  </si>
  <si>
    <t xml:space="preserve">    </t>
  </si>
  <si>
    <t>GOVERNMENT DEGREE COLLEGE, PADERU</t>
  </si>
  <si>
    <t>STUDENT EVALUATION REPORT</t>
  </si>
  <si>
    <t>Name of the Faculty</t>
  </si>
  <si>
    <t>P. CHANDRA SEKHAR</t>
  </si>
  <si>
    <t>Subject</t>
  </si>
  <si>
    <t>PHYSICS</t>
  </si>
  <si>
    <t>Semester</t>
  </si>
  <si>
    <t>I</t>
  </si>
  <si>
    <t>Title of the Paper</t>
  </si>
  <si>
    <t>Program code</t>
  </si>
  <si>
    <t>B.Sc</t>
  </si>
  <si>
    <t>Program Name</t>
  </si>
  <si>
    <t>Specialization Code</t>
  </si>
  <si>
    <t>PHY</t>
  </si>
  <si>
    <t>Specialization</t>
  </si>
  <si>
    <t>Course Code</t>
  </si>
  <si>
    <t>MPC</t>
  </si>
  <si>
    <t>Course Name</t>
  </si>
  <si>
    <t>Mathematics,Physics, Chemistry</t>
  </si>
  <si>
    <t>S.No</t>
  </si>
  <si>
    <t>OAMDC Student ID</t>
  </si>
  <si>
    <t xml:space="preserve">              Student Name</t>
  </si>
  <si>
    <t>University Registartion No</t>
  </si>
  <si>
    <t>Continuous Internal Assessment (CIA)</t>
  </si>
  <si>
    <t>Sem End Exam (SEE)</t>
  </si>
  <si>
    <t>Total (CIA+ SEE)</t>
  </si>
  <si>
    <t>Result</t>
  </si>
  <si>
    <t>Practical Marks</t>
  </si>
  <si>
    <t>Remarks</t>
  </si>
  <si>
    <t>Mid Exam -1</t>
  </si>
  <si>
    <t>Mid Exam -2</t>
  </si>
  <si>
    <t>Total (Mid Exam-1 + Mid Exam-2)</t>
  </si>
  <si>
    <t>Assignments</t>
  </si>
  <si>
    <t>Seminar/GD/Field Trip Etc.</t>
  </si>
  <si>
    <t>Clean &amp; Green &amp; Attendance</t>
  </si>
  <si>
    <t>Total (I +II + III +IV)</t>
  </si>
  <si>
    <t>Scale Down to 25</t>
  </si>
  <si>
    <t>P/F</t>
  </si>
  <si>
    <t>II</t>
  </si>
  <si>
    <t>III</t>
  </si>
  <si>
    <t>IV</t>
  </si>
  <si>
    <t>BAKURU MADAN MOHAN RAJU</t>
  </si>
  <si>
    <t>BISAYI MODAKONDAMMA</t>
  </si>
  <si>
    <t>BURIDI RAMA KRISHNA</t>
  </si>
  <si>
    <t>GANGAPUJARI RAMALINGESWARA NAIDU</t>
  </si>
  <si>
    <t>GOLLORI BALA KRISHNA</t>
  </si>
  <si>
    <t>JARLU MANOJ KUMAR</t>
  </si>
  <si>
    <t>JARLU SRIDEVI</t>
  </si>
  <si>
    <t>KARUGONDA CHINNA RAYUDU</t>
  </si>
  <si>
    <t>KILLO SAI MADHAVI</t>
  </si>
  <si>
    <t>KILLO UDAY KIRAN</t>
  </si>
  <si>
    <t>KIMUDU PUJITHA</t>
  </si>
  <si>
    <t>KINTHARLA RAVI VARMA</t>
  </si>
  <si>
    <t>KORRA BHASKARA RAO</t>
  </si>
  <si>
    <t>KORRA PRADEEP</t>
  </si>
  <si>
    <t>KORRA SREENU</t>
  </si>
  <si>
    <t>KOTA PAVANI</t>
  </si>
  <si>
    <t>KOTHAMNAIDU NAGAMANI</t>
  </si>
  <si>
    <t>KOTTEDA KIRAN KUMAR</t>
  </si>
  <si>
    <t>KUDELI CHANTI BABU</t>
  </si>
  <si>
    <t>KURTHADI DHANA LAKSHMI</t>
  </si>
  <si>
    <t>LAKE GANI KIRAN</t>
  </si>
  <si>
    <t>LANGBA LAXMI</t>
  </si>
  <si>
    <t>LOCHALI SIMHACHALAM NAIDU</t>
  </si>
  <si>
    <t>MAJJI SUSMITHA</t>
  </si>
  <si>
    <t>MAKIREDDY NAGARJUNA</t>
  </si>
  <si>
    <t>MASADA HEMANANTH PRASANNA KUMAR</t>
  </si>
  <si>
    <t>MUKKI ASHOK KUMAR</t>
  </si>
  <si>
    <t>PANGI KRUPA</t>
  </si>
  <si>
    <t>PANGI SURI BABU</t>
  </si>
  <si>
    <t>PASUPULETI UMA MAHESH PADAL</t>
  </si>
  <si>
    <t>REGAM MANOHAR RANI</t>
  </si>
  <si>
    <t>ROBBA  ARUN KUMAR</t>
  </si>
  <si>
    <t>RUTTHALA MOHAN LOVA RAJU</t>
  </si>
  <si>
    <t>SEEDARI SIMHADRI</t>
  </si>
  <si>
    <t>SEESA PULAMA</t>
  </si>
  <si>
    <t>SIRAGAM SUNIL KUMAR</t>
  </si>
  <si>
    <t>SOLAGAM SANTHI BABY</t>
  </si>
  <si>
    <t>SONIYA CHANDU</t>
  </si>
  <si>
    <t>THUMU VEERA BABU</t>
  </si>
  <si>
    <t>UMBIRI SUHASINI</t>
  </si>
  <si>
    <t>VANTHALA RAMBABU</t>
  </si>
  <si>
    <t>Mathematics,Physics, Computer Science</t>
  </si>
  <si>
    <t>BOINI BHADRAGIRI</t>
  </si>
  <si>
    <t>BOINI DEEPIKA</t>
  </si>
  <si>
    <t>BOMMALA DIVYA VENI</t>
  </si>
  <si>
    <t>BONDA BALA RAJU</t>
  </si>
  <si>
    <t>BONDA DEVI</t>
  </si>
  <si>
    <t>BURIDI RAVINDRA</t>
  </si>
  <si>
    <t>CHILAKA MOUNIKA</t>
  </si>
  <si>
    <t>EDE SIMHACHALAM</t>
  </si>
  <si>
    <t>JARSINGI DURGA PRASAD</t>
  </si>
  <si>
    <t>JARSINGI SUBBA RAO</t>
  </si>
  <si>
    <t>KARUGONDA SATYA RAO</t>
  </si>
  <si>
    <t>KILLO JAYA LAKSHMI</t>
  </si>
  <si>
    <t>KIMUDU MANIKANTA</t>
  </si>
  <si>
    <t>KOMARAPU RAVINDRA</t>
  </si>
  <si>
    <t>KORRA DEENA</t>
  </si>
  <si>
    <t>KORRA KALAVATHI</t>
  </si>
  <si>
    <t>KOTTAGULLI MOHAN KUMAR</t>
  </si>
  <si>
    <t>KUDA SIRISHA</t>
  </si>
  <si>
    <t>KUMADA KISHORE KUMAR</t>
  </si>
  <si>
    <t>MAJJI ARUNA KUMARI</t>
  </si>
  <si>
    <t>MAJJI PUSHPA RAJU</t>
  </si>
  <si>
    <t>MINUMULA  UDAY KIRAN PATRUDU</t>
  </si>
  <si>
    <t>NIKKULA JOSHNA DEVI</t>
  </si>
  <si>
    <t>PADALA NAGA VENKATA SAI KUMAR</t>
  </si>
  <si>
    <t>PANGI LAKSHMI</t>
  </si>
  <si>
    <t>PETA SYAM SUNDAR DORA</t>
  </si>
  <si>
    <t>POTHURU SATYANARAYANA</t>
  </si>
  <si>
    <t>PORAPU DILEEP KUMAR</t>
  </si>
  <si>
    <t>RAMANNADORA BHARATH</t>
  </si>
  <si>
    <t>RANGI JHANSI</t>
  </si>
  <si>
    <t>SHEIK MOHAMMED KHAIF</t>
  </si>
  <si>
    <t>SURRA BHAGYA LAKSHMI</t>
  </si>
  <si>
    <t>VANTHALA INDU</t>
  </si>
  <si>
    <t>VANTHALA SOITHAMMA</t>
  </si>
  <si>
    <t>Mathematics,Physics, Web Technology</t>
  </si>
  <si>
    <t>AGATHAMBIDI INDRA VARMA</t>
  </si>
  <si>
    <t>ARLABU BRAHMAJI</t>
  </si>
  <si>
    <t>BODACHETTI MADHAVI</t>
  </si>
  <si>
    <t>BUDIDE RAVI TEJA KUMARI</t>
  </si>
  <si>
    <t>BURIDI KONDA BABU</t>
  </si>
  <si>
    <t>GOLLORI UDAY KIRAN</t>
  </si>
  <si>
    <t>KARUGONDA NAIDU BABU</t>
  </si>
  <si>
    <t>KILLO CHITTI BABU</t>
  </si>
  <si>
    <t>KULAMDORA ANJEETHA</t>
  </si>
  <si>
    <t>KURTHADI BALDEV</t>
  </si>
  <si>
    <t>MATTAM MAHENDRA BABU</t>
  </si>
  <si>
    <t>NANDIBADI AJAY</t>
  </si>
  <si>
    <t>NANDOLI RAVI SANKAR</t>
  </si>
  <si>
    <t>PANGI UDAY KIRAN</t>
  </si>
  <si>
    <t>SASI KIRAN THUBE</t>
  </si>
  <si>
    <t>SIRAGAM GAYATHRI JOSHI</t>
  </si>
  <si>
    <t>TALARI VISHALAKSHI</t>
  </si>
  <si>
    <t>TALLABU SHYAM</t>
  </si>
  <si>
    <t>THANGULA DHANYAMMA</t>
  </si>
  <si>
    <t>WAVE OPTICS</t>
  </si>
  <si>
    <t>ADELA DEVADASU</t>
  </si>
  <si>
    <t>BACHALI SAI PRAKASH</t>
  </si>
  <si>
    <t>BAKURU SASIKALA</t>
  </si>
  <si>
    <t>BANTU MAHESH PRAKASH</t>
  </si>
  <si>
    <t>CHAPPALI SADASHIVANAGA SAI</t>
  </si>
  <si>
    <t>CHEEKATI ANITHA</t>
  </si>
  <si>
    <t>DANDUSENA RAMU NAIDU</t>
  </si>
  <si>
    <t>GEMMELI PRASAD</t>
  </si>
  <si>
    <t>GOMANGI SUSHEELA</t>
  </si>
  <si>
    <t>JANNI NARESH</t>
  </si>
  <si>
    <t>KAKARI MATYAKONDAMMA</t>
  </si>
  <si>
    <t>KARINGYA GANAPATHI</t>
  </si>
  <si>
    <t>KILLO DEVADASU</t>
  </si>
  <si>
    <t>KILLO RAMESH</t>
  </si>
  <si>
    <t>KONDAPALLI RUTHAMMA</t>
  </si>
  <si>
    <t>KONDIBI SANDHYA RANI</t>
  </si>
  <si>
    <t>KORRA ANANDA RAO</t>
  </si>
  <si>
    <t>KORRA KRISHNA RAO</t>
  </si>
  <si>
    <t>KORRA NAGA RAJU</t>
  </si>
  <si>
    <t>KUDELI SRINU</t>
  </si>
  <si>
    <t>KYSARLA PHANEENDRA</t>
  </si>
  <si>
    <t>MDELA SOWMYA</t>
  </si>
  <si>
    <t>MATTAM KONDABABU</t>
  </si>
  <si>
    <t>MATTAM VENUGOPAL</t>
  </si>
  <si>
    <t>MUDAVA VASANTHA KUMARI</t>
  </si>
  <si>
    <t>PALIKI JAGADEESH</t>
  </si>
  <si>
    <t>PANGI KRISHNA VENI</t>
  </si>
  <si>
    <t>PANGI MURALI</t>
  </si>
  <si>
    <t>PANGI PRIYANKA</t>
  </si>
  <si>
    <t>PANGI PULAVASU</t>
  </si>
  <si>
    <t>PANGI RAJU</t>
  </si>
  <si>
    <t>PANGI SURESH</t>
  </si>
  <si>
    <t>PUJARI DHANALAKSHMI</t>
  </si>
  <si>
    <t>SAMARDI KAVITHA</t>
  </si>
  <si>
    <t>SEEDARI PRAVEEN KUMAR</t>
  </si>
  <si>
    <t>SOBHA RADHA KRISHNA</t>
  </si>
  <si>
    <t>SUKRI GASIRAM</t>
  </si>
  <si>
    <t>SURRA VANI SRI</t>
  </si>
  <si>
    <t>THOTA CHINNA RAO</t>
  </si>
  <si>
    <t>VANTHALA DHARMA RAJU</t>
  </si>
  <si>
    <t>VANTHALA ESWARA RAO</t>
  </si>
  <si>
    <t>VANTHALA GOVINDHA SHARMA</t>
  </si>
  <si>
    <t>VANTHALA GOWRI</t>
  </si>
  <si>
    <t>VANTHALA RAVI</t>
  </si>
  <si>
    <t>VANTHINIBHA SWAPNA</t>
  </si>
  <si>
    <t>VARABOINI SAI KUMAR</t>
  </si>
  <si>
    <t>YADAGIRI ARUN</t>
  </si>
  <si>
    <t>Mathematics,Physics, Computer sciences</t>
  </si>
  <si>
    <t>BADNAII GOVINDA SWAMY</t>
  </si>
  <si>
    <t>BHEEEMAVARAPU RAMYA SRI</t>
  </si>
  <si>
    <t>DAMMU MODHA KANAKA RAMA LAKSHMI</t>
  </si>
  <si>
    <t>DODDI KAVYA</t>
  </si>
  <si>
    <t>GADDALA GAYATHRI</t>
  </si>
  <si>
    <t>GOMANGI PAVAN KALYAN</t>
  </si>
  <si>
    <t>GOMANGI SARASWATHI</t>
  </si>
  <si>
    <t>JARSINGI RAJITHA</t>
  </si>
  <si>
    <t>KARUGONDA ESWARA RAO</t>
  </si>
  <si>
    <t>KARUGONDA POOJA</t>
  </si>
  <si>
    <t>KATARI DEVA YANI</t>
  </si>
  <si>
    <t>KILLO RATNA KUMARI</t>
  </si>
  <si>
    <t>KILLUDU VIJAY</t>
  </si>
  <si>
    <t>KODA SANTOSH</t>
  </si>
  <si>
    <t>KORRA RANJITHA</t>
  </si>
  <si>
    <t>KOTTAGULLI MODHAMBIKA</t>
  </si>
  <si>
    <t>KUDA UDAY KIRAN</t>
  </si>
  <si>
    <t>KUDA UTHEJ KUMAR</t>
  </si>
  <si>
    <t>KURTHADI SAI KUMAR</t>
  </si>
  <si>
    <t>KURTHADI SURYA NARAYANA</t>
  </si>
  <si>
    <t>LINGERI DURGA BHAVANI SAI</t>
  </si>
  <si>
    <t>LOCHALI VINAY KUMAR</t>
  </si>
  <si>
    <t>MADELA PARVATHAMMA</t>
  </si>
  <si>
    <t>MARRI LALITHA</t>
  </si>
  <si>
    <t>MATHE KONDA BABU</t>
  </si>
  <si>
    <t>MATTAM MANOJ KUMAR</t>
  </si>
  <si>
    <t>MOSYA HARI KRISHNA PRASAD</t>
  </si>
  <si>
    <t>OLIBIRI KISHORE KUMAR</t>
  </si>
  <si>
    <t>PALASAI RAJESWARI</t>
  </si>
  <si>
    <t>PANGI JANI</t>
  </si>
  <si>
    <t>PANGI JOHN HYDE</t>
  </si>
  <si>
    <t>PANGI MADHU BABU</t>
  </si>
  <si>
    <t>PATHUNI NAGA RANI</t>
  </si>
  <si>
    <t>POYA PRAMEELA</t>
  </si>
  <si>
    <t>PUJARI RAGHAVENDRA NAIDU</t>
  </si>
  <si>
    <t>REGAM SAILAJA</t>
  </si>
  <si>
    <t>SIRAGAM POORNACHANDAR</t>
  </si>
  <si>
    <t>SOBHA LAXMI</t>
  </si>
  <si>
    <t>TAMARLA DEVADAS</t>
  </si>
  <si>
    <t>THURAYI RAMYA</t>
  </si>
  <si>
    <t>TURAKA CHAKRIDHAR</t>
  </si>
  <si>
    <t>VANJELI JYOTHI</t>
  </si>
  <si>
    <t>Mathematics,Physics, Web technology</t>
  </si>
  <si>
    <t>GEMMELI SAI KUMAR</t>
  </si>
  <si>
    <t>JAVVADI POOJITHA</t>
  </si>
  <si>
    <t>LOTHA RAMESH</t>
  </si>
  <si>
    <t>SAMBE THALUPULA DORA</t>
  </si>
  <si>
    <t>SEEDERI PRABHUDASH</t>
  </si>
  <si>
    <t>VALLANGI RAVI KUMAR</t>
  </si>
  <si>
    <t>ELECTRICITY, ELECTRONICS &amp; MAGNETISM</t>
  </si>
  <si>
    <t>MODERN PHYSICS</t>
  </si>
  <si>
    <t>ELECTRICITY, MAGNETISM &amp; ELECTRONICS</t>
  </si>
  <si>
    <t>JARSINGI ESWAR RAO</t>
  </si>
  <si>
    <t>VANTHALA SWATHI</t>
  </si>
  <si>
    <t xml:space="preserve"> </t>
  </si>
  <si>
    <t>MPCS</t>
  </si>
  <si>
    <t xml:space="preserve">                                                                 STUDENT EVALUATION REPORT</t>
  </si>
  <si>
    <t>ELECTRICAL, MAGNETISM &amp; ELECTRONICS</t>
  </si>
  <si>
    <t>MPWEB</t>
  </si>
  <si>
    <t>MPCs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</si>
</sst>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2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7"/>
      <color theme="1"/>
      <name val="Times New Roman"/>
      <family val="1"/>
    </font>
    <font>
      <sz val="7"/>
      <color theme="1"/>
      <name val="Times New Roman"/>
      <family val="1"/>
    </font>
    <font>
      <sz val="7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Border="1" applyAlignment="1">
      <alignment vertical="center" wrapText="1"/>
    </xf>
    <xf numFmtId="1" fontId="4" fillId="0" borderId="0" xfId="0" applyNumberFormat="1" applyFont="1" applyBorder="1" applyAlignment="1">
      <alignment horizontal="center" vertical="center" wrapText="1"/>
    </xf>
    <xf numFmtId="0" fontId="4" fillId="0" borderId="12" xfId="0" applyFont="1" applyBorder="1"/>
    <xf numFmtId="0" fontId="4" fillId="0" borderId="0" xfId="0" applyFont="1"/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6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1" xfId="0" applyFont="1" applyBorder="1"/>
    <xf numFmtId="164" fontId="9" fillId="0" borderId="1" xfId="0" applyNumberFormat="1" applyFont="1" applyBorder="1"/>
    <xf numFmtId="0" fontId="0" fillId="0" borderId="5" xfId="0" applyFont="1" applyBorder="1"/>
    <xf numFmtId="0" fontId="4" fillId="0" borderId="5" xfId="0" applyFont="1" applyBorder="1" applyAlignment="1">
      <alignment vertical="center" wrapText="1"/>
    </xf>
    <xf numFmtId="0" fontId="0" fillId="0" borderId="1" xfId="0" applyBorder="1"/>
    <xf numFmtId="0" fontId="0" fillId="0" borderId="12" xfId="0" applyFont="1" applyBorder="1"/>
    <xf numFmtId="0" fontId="4" fillId="0" borderId="12" xfId="0" applyFont="1" applyBorder="1" applyAlignment="1">
      <alignment vertical="center" wrapText="1"/>
    </xf>
    <xf numFmtId="0" fontId="9" fillId="0" borderId="0" xfId="0" applyFont="1"/>
    <xf numFmtId="164" fontId="4" fillId="0" borderId="1" xfId="0" applyNumberFormat="1" applyFont="1" applyBorder="1"/>
    <xf numFmtId="164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3" xfId="0" applyFont="1" applyBorder="1"/>
    <xf numFmtId="1" fontId="11" fillId="0" borderId="1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0" fontId="11" fillId="0" borderId="6" xfId="0" applyFont="1" applyBorder="1"/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14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1" fillId="0" borderId="0" xfId="0" applyFont="1"/>
    <xf numFmtId="0" fontId="11" fillId="0" borderId="12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1" fillId="0" borderId="12" xfId="0" applyFont="1" applyBorder="1"/>
    <xf numFmtId="0" fontId="11" fillId="0" borderId="13" xfId="0" applyFont="1" applyBorder="1"/>
    <xf numFmtId="1" fontId="12" fillId="0" borderId="12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3" fillId="0" borderId="0" xfId="0" applyFont="1"/>
    <xf numFmtId="0" fontId="13" fillId="0" borderId="1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4" fillId="0" borderId="12" xfId="0" applyFont="1" applyBorder="1" applyAlignment="1">
      <alignment vertical="center"/>
    </xf>
    <xf numFmtId="0" fontId="13" fillId="0" borderId="14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/>
    <xf numFmtId="1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1" fontId="4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0" xfId="0" applyFont="1"/>
    <xf numFmtId="0" fontId="3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top"/>
    </xf>
    <xf numFmtId="0" fontId="17" fillId="0" borderId="0" xfId="0" applyFont="1" applyBorder="1" applyAlignment="1">
      <alignment horizontal="center" vertical="top"/>
    </xf>
    <xf numFmtId="0" fontId="16" fillId="0" borderId="0" xfId="0" applyFont="1"/>
    <xf numFmtId="0" fontId="17" fillId="0" borderId="0" xfId="0" applyFont="1" applyBorder="1" applyAlignment="1">
      <alignment horizontal="left" vertical="top"/>
    </xf>
    <xf numFmtId="0" fontId="16" fillId="0" borderId="0" xfId="0" applyFont="1" applyBorder="1" applyAlignment="1">
      <alignment horizontal="left" vertical="top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6" fillId="0" borderId="1" xfId="0" applyFont="1" applyBorder="1"/>
    <xf numFmtId="1" fontId="16" fillId="0" borderId="1" xfId="0" applyNumberFormat="1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/>
    </xf>
    <xf numFmtId="0" fontId="16" fillId="0" borderId="0" xfId="0" applyFont="1" applyBorder="1"/>
    <xf numFmtId="0" fontId="16" fillId="0" borderId="0" xfId="0" applyFont="1" applyBorder="1" applyAlignment="1">
      <alignment vertical="center" wrapText="1"/>
    </xf>
    <xf numFmtId="1" fontId="16" fillId="0" borderId="0" xfId="0" applyNumberFormat="1" applyFont="1" applyBorder="1" applyAlignment="1">
      <alignment horizontal="center" vertical="center" wrapText="1"/>
    </xf>
    <xf numFmtId="0" fontId="16" fillId="0" borderId="12" xfId="0" applyFont="1" applyBorder="1"/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6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11" fillId="0" borderId="5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12" fillId="0" borderId="12" xfId="0" applyFont="1" applyBorder="1" applyAlignment="1">
      <alignment vertical="center"/>
    </xf>
    <xf numFmtId="0" fontId="12" fillId="0" borderId="1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4" fillId="0" borderId="1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4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top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8" fillId="0" borderId="3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5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52</xdr:row>
      <xdr:rowOff>0</xdr:rowOff>
    </xdr:from>
    <xdr:to>
      <xdr:col>17</xdr:col>
      <xdr:colOff>212090</xdr:colOff>
      <xdr:row>54</xdr:row>
      <xdr:rowOff>66040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10256520"/>
          <a:ext cx="1835150" cy="431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22860</xdr:colOff>
      <xdr:row>45</xdr:row>
      <xdr:rowOff>99060</xdr:rowOff>
    </xdr:from>
    <xdr:to>
      <xdr:col>18</xdr:col>
      <xdr:colOff>36830</xdr:colOff>
      <xdr:row>47</xdr:row>
      <xdr:rowOff>50800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4640" y="5958840"/>
          <a:ext cx="1835150" cy="317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228599</xdr:colOff>
      <xdr:row>29</xdr:row>
      <xdr:rowOff>76200</xdr:rowOff>
    </xdr:from>
    <xdr:to>
      <xdr:col>17</xdr:col>
      <xdr:colOff>387349</xdr:colOff>
      <xdr:row>31</xdr:row>
      <xdr:rowOff>8467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7866" y="5774267"/>
          <a:ext cx="183515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58</xdr:row>
      <xdr:rowOff>0</xdr:rowOff>
    </xdr:from>
    <xdr:to>
      <xdr:col>18</xdr:col>
      <xdr:colOff>97790</xdr:colOff>
      <xdr:row>60</xdr:row>
      <xdr:rowOff>66040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8560" y="11079480"/>
          <a:ext cx="1835150" cy="431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198120</xdr:colOff>
      <xdr:row>53</xdr:row>
      <xdr:rowOff>0</xdr:rowOff>
    </xdr:from>
    <xdr:to>
      <xdr:col>17</xdr:col>
      <xdr:colOff>463550</xdr:colOff>
      <xdr:row>55</xdr:row>
      <xdr:rowOff>66040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1760" y="10515600"/>
          <a:ext cx="1835150" cy="431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83820</xdr:colOff>
      <xdr:row>17</xdr:row>
      <xdr:rowOff>22860</xdr:rowOff>
    </xdr:from>
    <xdr:to>
      <xdr:col>17</xdr:col>
      <xdr:colOff>349250</xdr:colOff>
      <xdr:row>19</xdr:row>
      <xdr:rowOff>88900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4660" y="3855720"/>
          <a:ext cx="1835150" cy="431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10885</xdr:colOff>
      <xdr:row>51</xdr:row>
      <xdr:rowOff>97972</xdr:rowOff>
    </xdr:from>
    <xdr:to>
      <xdr:col>17</xdr:col>
      <xdr:colOff>430893</xdr:colOff>
      <xdr:row>53</xdr:row>
      <xdr:rowOff>105229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3314" y="11702143"/>
          <a:ext cx="1835150" cy="3773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250371</xdr:colOff>
      <xdr:row>46</xdr:row>
      <xdr:rowOff>65314</xdr:rowOff>
    </xdr:from>
    <xdr:to>
      <xdr:col>17</xdr:col>
      <xdr:colOff>278492</xdr:colOff>
      <xdr:row>48</xdr:row>
      <xdr:rowOff>131354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6485" y="10472057"/>
          <a:ext cx="1835150" cy="4361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236220</xdr:colOff>
      <xdr:row>29</xdr:row>
      <xdr:rowOff>76200</xdr:rowOff>
    </xdr:from>
    <xdr:to>
      <xdr:col>17</xdr:col>
      <xdr:colOff>478790</xdr:colOff>
      <xdr:row>31</xdr:row>
      <xdr:rowOff>58420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4040" y="5737860"/>
          <a:ext cx="1835150" cy="332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topLeftCell="A38" zoomScaleNormal="100" workbookViewId="0">
      <selection activeCell="S48" sqref="S48"/>
    </sheetView>
  </sheetViews>
  <sheetFormatPr defaultRowHeight="14.4" x14ac:dyDescent="0.3"/>
  <cols>
    <col min="1" max="1" width="2.77734375" customWidth="1"/>
    <col min="2" max="2" width="8" customWidth="1"/>
    <col min="3" max="3" width="23.5546875" customWidth="1"/>
    <col min="4" max="4" width="10.21875" customWidth="1"/>
    <col min="5" max="6" width="4.21875" customWidth="1"/>
    <col min="7" max="7" width="4.5546875" customWidth="1"/>
    <col min="8" max="8" width="5.5546875" customWidth="1"/>
    <col min="9" max="9" width="4.77734375" customWidth="1"/>
    <col min="10" max="10" width="5.21875" customWidth="1"/>
    <col min="11" max="11" width="4.88671875" customWidth="1"/>
    <col min="12" max="12" width="4.33203125" customWidth="1"/>
    <col min="13" max="13" width="4.21875" customWidth="1"/>
    <col min="14" max="14" width="6.109375" customWidth="1"/>
    <col min="15" max="15" width="5.44140625" customWidth="1"/>
    <col min="16" max="16" width="6" customWidth="1"/>
    <col min="17" max="17" width="6.109375" customWidth="1"/>
    <col min="18" max="18" width="7.44140625" customWidth="1"/>
  </cols>
  <sheetData>
    <row r="1" spans="1:18" ht="17.399999999999999" x14ac:dyDescent="0.3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</row>
    <row r="2" spans="1:18" ht="15.6" x14ac:dyDescent="0.3">
      <c r="A2" s="142" t="s">
        <v>2</v>
      </c>
      <c r="B2" s="142"/>
      <c r="C2" s="141" t="s">
        <v>3</v>
      </c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</row>
    <row r="3" spans="1:18" ht="15.6" x14ac:dyDescent="0.3">
      <c r="A3" s="158" t="s">
        <v>4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</row>
    <row r="4" spans="1:18" s="59" customFormat="1" ht="28.2" customHeight="1" x14ac:dyDescent="0.3">
      <c r="A4" s="162" t="s">
        <v>5</v>
      </c>
      <c r="B4" s="162"/>
      <c r="C4" s="162"/>
      <c r="D4" s="148" t="s">
        <v>6</v>
      </c>
      <c r="E4" s="148"/>
      <c r="F4" s="148"/>
      <c r="G4" s="148"/>
      <c r="H4" s="57" t="s">
        <v>7</v>
      </c>
      <c r="I4" s="148" t="s">
        <v>8</v>
      </c>
      <c r="J4" s="148"/>
      <c r="K4" s="148"/>
      <c r="L4" s="46" t="s">
        <v>9</v>
      </c>
      <c r="M4" s="58" t="s">
        <v>43</v>
      </c>
      <c r="N4" s="152" t="s">
        <v>11</v>
      </c>
      <c r="O4" s="152"/>
      <c r="P4" s="153" t="s">
        <v>238</v>
      </c>
      <c r="Q4" s="153"/>
      <c r="R4" s="153"/>
    </row>
    <row r="5" spans="1:18" s="59" customFormat="1" ht="25.8" customHeight="1" x14ac:dyDescent="0.3">
      <c r="A5" s="57"/>
      <c r="B5" s="60" t="s">
        <v>12</v>
      </c>
      <c r="C5" s="57" t="s">
        <v>13</v>
      </c>
      <c r="D5" s="61" t="s">
        <v>14</v>
      </c>
      <c r="E5" s="148" t="s">
        <v>13</v>
      </c>
      <c r="F5" s="148"/>
      <c r="G5" s="148"/>
      <c r="H5" s="46" t="s">
        <v>15</v>
      </c>
      <c r="I5" s="58" t="s">
        <v>16</v>
      </c>
      <c r="J5" s="155" t="s">
        <v>17</v>
      </c>
      <c r="K5" s="156"/>
      <c r="L5" s="148" t="s">
        <v>8</v>
      </c>
      <c r="M5" s="148"/>
      <c r="N5" s="46" t="s">
        <v>18</v>
      </c>
      <c r="O5" s="58" t="s">
        <v>19</v>
      </c>
      <c r="P5" s="46" t="s">
        <v>20</v>
      </c>
      <c r="Q5" s="153" t="s">
        <v>21</v>
      </c>
      <c r="R5" s="153"/>
    </row>
    <row r="6" spans="1:18" x14ac:dyDescent="0.3">
      <c r="A6" s="159" t="s">
        <v>22</v>
      </c>
      <c r="B6" s="145" t="s">
        <v>23</v>
      </c>
      <c r="C6" s="154" t="s">
        <v>24</v>
      </c>
      <c r="D6" s="149" t="s">
        <v>25</v>
      </c>
      <c r="E6" s="164" t="s">
        <v>26</v>
      </c>
      <c r="F6" s="165"/>
      <c r="G6" s="165"/>
      <c r="H6" s="165"/>
      <c r="I6" s="165"/>
      <c r="J6" s="165"/>
      <c r="K6" s="165"/>
      <c r="L6" s="166"/>
      <c r="M6" s="159" t="s">
        <v>27</v>
      </c>
      <c r="N6" s="159" t="s">
        <v>28</v>
      </c>
      <c r="O6" s="159" t="s">
        <v>29</v>
      </c>
      <c r="P6" s="159" t="s">
        <v>30</v>
      </c>
      <c r="Q6" s="159" t="s">
        <v>29</v>
      </c>
      <c r="R6" s="159" t="s">
        <v>31</v>
      </c>
    </row>
    <row r="7" spans="1:18" s="62" customFormat="1" ht="41.4" customHeight="1" x14ac:dyDescent="0.3">
      <c r="A7" s="161"/>
      <c r="B7" s="146"/>
      <c r="C7" s="154"/>
      <c r="D7" s="150"/>
      <c r="E7" s="47" t="s">
        <v>32</v>
      </c>
      <c r="F7" s="47" t="s">
        <v>33</v>
      </c>
      <c r="G7" s="47" t="s">
        <v>34</v>
      </c>
      <c r="H7" s="47" t="s">
        <v>35</v>
      </c>
      <c r="I7" s="47" t="s">
        <v>36</v>
      </c>
      <c r="J7" s="47" t="s">
        <v>37</v>
      </c>
      <c r="K7" s="47" t="s">
        <v>38</v>
      </c>
      <c r="L7" s="47" t="s">
        <v>39</v>
      </c>
      <c r="M7" s="160"/>
      <c r="N7" s="160"/>
      <c r="O7" s="160"/>
      <c r="P7" s="160"/>
      <c r="Q7" s="160"/>
      <c r="R7" s="161"/>
    </row>
    <row r="8" spans="1:18" x14ac:dyDescent="0.3">
      <c r="A8" s="161"/>
      <c r="B8" s="146"/>
      <c r="C8" s="154"/>
      <c r="D8" s="150"/>
      <c r="E8" s="143">
        <v>20</v>
      </c>
      <c r="F8" s="143">
        <v>15</v>
      </c>
      <c r="G8" s="40">
        <v>35</v>
      </c>
      <c r="H8" s="40">
        <v>5</v>
      </c>
      <c r="I8" s="40">
        <v>5</v>
      </c>
      <c r="J8" s="40">
        <v>5</v>
      </c>
      <c r="K8" s="143">
        <v>50</v>
      </c>
      <c r="L8" s="143">
        <v>25</v>
      </c>
      <c r="M8" s="143">
        <v>75</v>
      </c>
      <c r="N8" s="143">
        <v>100</v>
      </c>
      <c r="O8" s="143" t="s">
        <v>40</v>
      </c>
      <c r="P8" s="143">
        <v>50</v>
      </c>
      <c r="Q8" s="143" t="s">
        <v>40</v>
      </c>
      <c r="R8" s="161"/>
    </row>
    <row r="9" spans="1:18" x14ac:dyDescent="0.3">
      <c r="A9" s="160"/>
      <c r="B9" s="147"/>
      <c r="C9" s="154"/>
      <c r="D9" s="151"/>
      <c r="E9" s="144"/>
      <c r="F9" s="144"/>
      <c r="G9" s="43" t="s">
        <v>10</v>
      </c>
      <c r="H9" s="43" t="s">
        <v>41</v>
      </c>
      <c r="I9" s="43" t="s">
        <v>42</v>
      </c>
      <c r="J9" s="43" t="s">
        <v>43</v>
      </c>
      <c r="K9" s="144"/>
      <c r="L9" s="144"/>
      <c r="M9" s="144"/>
      <c r="N9" s="144"/>
      <c r="O9" s="144"/>
      <c r="P9" s="144"/>
      <c r="Q9" s="144"/>
      <c r="R9" s="160"/>
    </row>
    <row r="10" spans="1:18" s="14" customFormat="1" ht="14.4" customHeight="1" x14ac:dyDescent="0.2">
      <c r="A10" s="50">
        <v>1</v>
      </c>
      <c r="B10" s="51"/>
      <c r="C10" s="34" t="s">
        <v>241</v>
      </c>
      <c r="D10" s="35">
        <v>720126205018</v>
      </c>
      <c r="E10" s="52">
        <v>16</v>
      </c>
      <c r="F10" s="53">
        <v>11</v>
      </c>
      <c r="G10" s="43">
        <v>27</v>
      </c>
      <c r="H10" s="43">
        <v>5</v>
      </c>
      <c r="I10" s="43">
        <v>4</v>
      </c>
      <c r="J10" s="43">
        <v>4</v>
      </c>
      <c r="K10" s="53">
        <v>40</v>
      </c>
      <c r="L10" s="53">
        <v>20</v>
      </c>
      <c r="M10" s="53"/>
      <c r="N10" s="53"/>
      <c r="O10" s="53"/>
      <c r="P10" s="53"/>
      <c r="Q10" s="53"/>
      <c r="R10" s="50"/>
    </row>
    <row r="11" spans="1:18" x14ac:dyDescent="0.3">
      <c r="A11" s="36">
        <v>2</v>
      </c>
      <c r="B11" s="37"/>
      <c r="C11" s="34" t="s">
        <v>44</v>
      </c>
      <c r="D11" s="38">
        <v>721125405001</v>
      </c>
      <c r="E11" s="39">
        <v>16</v>
      </c>
      <c r="F11" s="40">
        <v>10</v>
      </c>
      <c r="G11" s="40">
        <f>SUM(E11:F11)</f>
        <v>26</v>
      </c>
      <c r="H11" s="40">
        <v>5</v>
      </c>
      <c r="I11" s="40">
        <v>3</v>
      </c>
      <c r="J11" s="40">
        <v>3</v>
      </c>
      <c r="K11" s="40">
        <f>SUM(G11:J11)</f>
        <v>37</v>
      </c>
      <c r="L11" s="41">
        <f>QUOTIENT(K11,2)</f>
        <v>18</v>
      </c>
      <c r="M11" s="40"/>
      <c r="N11" s="40"/>
      <c r="O11" s="40"/>
      <c r="P11" s="40"/>
      <c r="Q11" s="40"/>
      <c r="R11" s="36"/>
    </row>
    <row r="12" spans="1:18" x14ac:dyDescent="0.3">
      <c r="A12" s="36">
        <v>3</v>
      </c>
      <c r="B12" s="37"/>
      <c r="C12" s="34" t="s">
        <v>45</v>
      </c>
      <c r="D12" s="38">
        <v>721125405002</v>
      </c>
      <c r="E12" s="39">
        <v>15</v>
      </c>
      <c r="F12" s="40">
        <v>7</v>
      </c>
      <c r="G12" s="40">
        <f t="shared" ref="G12:G51" si="0">SUM(E12:F12)</f>
        <v>22</v>
      </c>
      <c r="H12" s="40">
        <v>5</v>
      </c>
      <c r="I12" s="40">
        <v>5</v>
      </c>
      <c r="J12" s="40">
        <v>4</v>
      </c>
      <c r="K12" s="40">
        <f t="shared" ref="K12:K51" si="1">SUM(G12:J12)</f>
        <v>36</v>
      </c>
      <c r="L12" s="41">
        <f t="shared" ref="L12:L51" si="2">QUOTIENT(K12,2)</f>
        <v>18</v>
      </c>
      <c r="M12" s="40"/>
      <c r="N12" s="40"/>
      <c r="O12" s="40"/>
      <c r="P12" s="40"/>
      <c r="Q12" s="40"/>
      <c r="R12" s="36"/>
    </row>
    <row r="13" spans="1:18" x14ac:dyDescent="0.3">
      <c r="A13" s="36">
        <v>4</v>
      </c>
      <c r="B13" s="37"/>
      <c r="C13" s="34" t="s">
        <v>46</v>
      </c>
      <c r="D13" s="38">
        <v>721125405003</v>
      </c>
      <c r="E13" s="39">
        <v>14</v>
      </c>
      <c r="F13" s="40">
        <v>12</v>
      </c>
      <c r="G13" s="40">
        <f t="shared" si="0"/>
        <v>26</v>
      </c>
      <c r="H13" s="40">
        <v>5</v>
      </c>
      <c r="I13" s="40">
        <v>3</v>
      </c>
      <c r="J13" s="40">
        <v>3</v>
      </c>
      <c r="K13" s="40">
        <f t="shared" si="1"/>
        <v>37</v>
      </c>
      <c r="L13" s="41">
        <f t="shared" si="2"/>
        <v>18</v>
      </c>
      <c r="M13" s="40"/>
      <c r="N13" s="40"/>
      <c r="O13" s="40"/>
      <c r="P13" s="40"/>
      <c r="Q13" s="40"/>
      <c r="R13" s="36"/>
    </row>
    <row r="14" spans="1:18" x14ac:dyDescent="0.3">
      <c r="A14" s="36">
        <v>5</v>
      </c>
      <c r="B14" s="37"/>
      <c r="C14" s="34" t="s">
        <v>47</v>
      </c>
      <c r="D14" s="38">
        <v>721125405005</v>
      </c>
      <c r="E14" s="39">
        <v>10</v>
      </c>
      <c r="F14" s="40">
        <v>10</v>
      </c>
      <c r="G14" s="40">
        <f t="shared" si="0"/>
        <v>20</v>
      </c>
      <c r="H14" s="40">
        <v>4</v>
      </c>
      <c r="I14" s="40">
        <v>4</v>
      </c>
      <c r="J14" s="40">
        <v>4</v>
      </c>
      <c r="K14" s="40">
        <f t="shared" si="1"/>
        <v>32</v>
      </c>
      <c r="L14" s="41">
        <f t="shared" si="2"/>
        <v>16</v>
      </c>
      <c r="M14" s="40"/>
      <c r="N14" s="40"/>
      <c r="O14" s="40"/>
      <c r="P14" s="40"/>
      <c r="Q14" s="40"/>
      <c r="R14" s="36"/>
    </row>
    <row r="15" spans="1:18" x14ac:dyDescent="0.3">
      <c r="A15" s="50">
        <v>6</v>
      </c>
      <c r="B15" s="37"/>
      <c r="C15" s="34" t="s">
        <v>48</v>
      </c>
      <c r="D15" s="38">
        <v>721125405006</v>
      </c>
      <c r="E15" s="39">
        <v>16</v>
      </c>
      <c r="F15" s="40">
        <v>12</v>
      </c>
      <c r="G15" s="40">
        <f t="shared" si="0"/>
        <v>28</v>
      </c>
      <c r="H15" s="40">
        <v>5</v>
      </c>
      <c r="I15" s="40">
        <v>3</v>
      </c>
      <c r="J15" s="40">
        <v>3</v>
      </c>
      <c r="K15" s="40">
        <f t="shared" si="1"/>
        <v>39</v>
      </c>
      <c r="L15" s="41">
        <f t="shared" si="2"/>
        <v>19</v>
      </c>
      <c r="M15" s="40"/>
      <c r="N15" s="40"/>
      <c r="O15" s="40"/>
      <c r="P15" s="40"/>
      <c r="Q15" s="40"/>
      <c r="R15" s="36"/>
    </row>
    <row r="16" spans="1:18" x14ac:dyDescent="0.3">
      <c r="A16" s="36">
        <v>7</v>
      </c>
      <c r="B16" s="37"/>
      <c r="C16" s="34" t="s">
        <v>49</v>
      </c>
      <c r="D16" s="38">
        <v>721125405009</v>
      </c>
      <c r="E16" s="39">
        <v>14</v>
      </c>
      <c r="F16" s="40">
        <v>9</v>
      </c>
      <c r="G16" s="40">
        <f t="shared" si="0"/>
        <v>23</v>
      </c>
      <c r="H16" s="40">
        <v>5</v>
      </c>
      <c r="I16" s="40">
        <v>5</v>
      </c>
      <c r="J16" s="40">
        <v>3</v>
      </c>
      <c r="K16" s="40">
        <f t="shared" si="1"/>
        <v>36</v>
      </c>
      <c r="L16" s="41">
        <f t="shared" si="2"/>
        <v>18</v>
      </c>
      <c r="M16" s="40"/>
      <c r="N16" s="40"/>
      <c r="O16" s="40"/>
      <c r="P16" s="40"/>
      <c r="Q16" s="40"/>
      <c r="R16" s="36"/>
    </row>
    <row r="17" spans="1:18" x14ac:dyDescent="0.3">
      <c r="A17" s="36">
        <v>8</v>
      </c>
      <c r="B17" s="37"/>
      <c r="C17" s="34" t="s">
        <v>50</v>
      </c>
      <c r="D17" s="38">
        <v>721125405010</v>
      </c>
      <c r="E17" s="39">
        <v>18</v>
      </c>
      <c r="F17" s="40">
        <v>10</v>
      </c>
      <c r="G17" s="40">
        <f t="shared" si="0"/>
        <v>28</v>
      </c>
      <c r="H17" s="40">
        <v>5</v>
      </c>
      <c r="I17" s="40">
        <v>5</v>
      </c>
      <c r="J17" s="40">
        <v>3</v>
      </c>
      <c r="K17" s="40">
        <f t="shared" si="1"/>
        <v>41</v>
      </c>
      <c r="L17" s="41">
        <f t="shared" si="2"/>
        <v>20</v>
      </c>
      <c r="M17" s="40"/>
      <c r="N17" s="40"/>
      <c r="O17" s="40"/>
      <c r="P17" s="40"/>
      <c r="Q17" s="40"/>
      <c r="R17" s="36"/>
    </row>
    <row r="18" spans="1:18" x14ac:dyDescent="0.3">
      <c r="A18" s="36">
        <v>9</v>
      </c>
      <c r="B18" s="37"/>
      <c r="C18" s="34" t="s">
        <v>51</v>
      </c>
      <c r="D18" s="38">
        <v>721125405011</v>
      </c>
      <c r="E18" s="39">
        <v>16</v>
      </c>
      <c r="F18" s="40">
        <v>9</v>
      </c>
      <c r="G18" s="40">
        <f t="shared" si="0"/>
        <v>25</v>
      </c>
      <c r="H18" s="40">
        <v>5</v>
      </c>
      <c r="I18" s="40">
        <v>3</v>
      </c>
      <c r="J18" s="40">
        <v>3</v>
      </c>
      <c r="K18" s="40">
        <f t="shared" si="1"/>
        <v>36</v>
      </c>
      <c r="L18" s="41">
        <f t="shared" si="2"/>
        <v>18</v>
      </c>
      <c r="M18" s="40"/>
      <c r="N18" s="40"/>
      <c r="O18" s="40"/>
      <c r="P18" s="40"/>
      <c r="Q18" s="40"/>
      <c r="R18" s="36"/>
    </row>
    <row r="19" spans="1:18" x14ac:dyDescent="0.3">
      <c r="A19" s="36">
        <v>10</v>
      </c>
      <c r="B19" s="37"/>
      <c r="C19" s="34" t="s">
        <v>52</v>
      </c>
      <c r="D19" s="38">
        <v>721125405012</v>
      </c>
      <c r="E19" s="39">
        <v>16</v>
      </c>
      <c r="F19" s="40">
        <v>3</v>
      </c>
      <c r="G19" s="40">
        <f t="shared" si="0"/>
        <v>19</v>
      </c>
      <c r="H19" s="40">
        <v>5</v>
      </c>
      <c r="I19" s="40">
        <v>3</v>
      </c>
      <c r="J19" s="40">
        <v>3</v>
      </c>
      <c r="K19" s="40">
        <f t="shared" si="1"/>
        <v>30</v>
      </c>
      <c r="L19" s="41">
        <f t="shared" si="2"/>
        <v>15</v>
      </c>
      <c r="M19" s="40"/>
      <c r="N19" s="40"/>
      <c r="O19" s="40"/>
      <c r="P19" s="40"/>
      <c r="Q19" s="40"/>
      <c r="R19" s="36"/>
    </row>
    <row r="20" spans="1:18" x14ac:dyDescent="0.3">
      <c r="A20" s="50">
        <v>11</v>
      </c>
      <c r="B20" s="37"/>
      <c r="C20" s="34" t="s">
        <v>53</v>
      </c>
      <c r="D20" s="38">
        <v>721125405013</v>
      </c>
      <c r="E20" s="39">
        <v>13</v>
      </c>
      <c r="F20" s="40"/>
      <c r="G20" s="40">
        <f t="shared" si="0"/>
        <v>13</v>
      </c>
      <c r="H20" s="40">
        <v>5</v>
      </c>
      <c r="I20" s="40">
        <v>3</v>
      </c>
      <c r="J20" s="40">
        <v>3</v>
      </c>
      <c r="K20" s="40">
        <f t="shared" si="1"/>
        <v>24</v>
      </c>
      <c r="L20" s="41">
        <f t="shared" si="2"/>
        <v>12</v>
      </c>
      <c r="M20" s="40"/>
      <c r="N20" s="40"/>
      <c r="O20" s="40"/>
      <c r="P20" s="40"/>
      <c r="Q20" s="40"/>
      <c r="R20" s="36"/>
    </row>
    <row r="21" spans="1:18" x14ac:dyDescent="0.3">
      <c r="A21" s="36">
        <v>12</v>
      </c>
      <c r="B21" s="37"/>
      <c r="C21" s="34" t="s">
        <v>54</v>
      </c>
      <c r="D21" s="38">
        <v>721125405014</v>
      </c>
      <c r="E21" s="39">
        <v>15</v>
      </c>
      <c r="F21" s="40">
        <v>5</v>
      </c>
      <c r="G21" s="40">
        <f t="shared" si="0"/>
        <v>20</v>
      </c>
      <c r="H21" s="40">
        <v>5</v>
      </c>
      <c r="I21" s="40">
        <v>4</v>
      </c>
      <c r="J21" s="40">
        <v>3</v>
      </c>
      <c r="K21" s="40">
        <f t="shared" si="1"/>
        <v>32</v>
      </c>
      <c r="L21" s="41">
        <f t="shared" si="2"/>
        <v>16</v>
      </c>
      <c r="M21" s="40"/>
      <c r="N21" s="40"/>
      <c r="O21" s="40"/>
      <c r="P21" s="40"/>
      <c r="Q21" s="40"/>
      <c r="R21" s="36"/>
    </row>
    <row r="22" spans="1:18" x14ac:dyDescent="0.3">
      <c r="A22" s="36">
        <v>13</v>
      </c>
      <c r="B22" s="37"/>
      <c r="C22" s="34" t="s">
        <v>55</v>
      </c>
      <c r="D22" s="38">
        <v>721125405015</v>
      </c>
      <c r="E22" s="39">
        <v>15</v>
      </c>
      <c r="F22" s="40">
        <v>9</v>
      </c>
      <c r="G22" s="40">
        <f t="shared" si="0"/>
        <v>24</v>
      </c>
      <c r="H22" s="40">
        <v>5</v>
      </c>
      <c r="I22" s="40">
        <v>5</v>
      </c>
      <c r="J22" s="40">
        <v>3</v>
      </c>
      <c r="K22" s="40">
        <f t="shared" si="1"/>
        <v>37</v>
      </c>
      <c r="L22" s="41">
        <f t="shared" si="2"/>
        <v>18</v>
      </c>
      <c r="M22" s="40"/>
      <c r="N22" s="40"/>
      <c r="O22" s="40"/>
      <c r="P22" s="40"/>
      <c r="Q22" s="40"/>
      <c r="R22" s="36"/>
    </row>
    <row r="23" spans="1:18" x14ac:dyDescent="0.3">
      <c r="A23" s="36">
        <v>14</v>
      </c>
      <c r="B23" s="37"/>
      <c r="C23" s="34" t="s">
        <v>56</v>
      </c>
      <c r="D23" s="38">
        <v>721125405017</v>
      </c>
      <c r="E23" s="39">
        <v>16</v>
      </c>
      <c r="F23" s="40">
        <v>11</v>
      </c>
      <c r="G23" s="40">
        <f t="shared" si="0"/>
        <v>27</v>
      </c>
      <c r="H23" s="40">
        <v>5</v>
      </c>
      <c r="I23" s="40">
        <v>3</v>
      </c>
      <c r="J23" s="40">
        <v>3</v>
      </c>
      <c r="K23" s="40">
        <f t="shared" si="1"/>
        <v>38</v>
      </c>
      <c r="L23" s="41">
        <f t="shared" si="2"/>
        <v>19</v>
      </c>
      <c r="M23" s="40"/>
      <c r="N23" s="40"/>
      <c r="O23" s="40"/>
      <c r="P23" s="40"/>
      <c r="Q23" s="40"/>
      <c r="R23" s="36"/>
    </row>
    <row r="24" spans="1:18" x14ac:dyDescent="0.3">
      <c r="A24" s="36">
        <v>15</v>
      </c>
      <c r="B24" s="37"/>
      <c r="C24" s="34" t="s">
        <v>57</v>
      </c>
      <c r="D24" s="38">
        <v>721125405018</v>
      </c>
      <c r="E24" s="39">
        <v>15</v>
      </c>
      <c r="F24" s="40">
        <v>10</v>
      </c>
      <c r="G24" s="40">
        <f t="shared" si="0"/>
        <v>25</v>
      </c>
      <c r="H24" s="40">
        <v>5</v>
      </c>
      <c r="I24" s="40">
        <v>3</v>
      </c>
      <c r="J24" s="40">
        <v>3</v>
      </c>
      <c r="K24" s="40">
        <f t="shared" si="1"/>
        <v>36</v>
      </c>
      <c r="L24" s="41">
        <f t="shared" si="2"/>
        <v>18</v>
      </c>
      <c r="M24" s="40"/>
      <c r="N24" s="40"/>
      <c r="O24" s="40"/>
      <c r="P24" s="40"/>
      <c r="Q24" s="40"/>
      <c r="R24" s="36"/>
    </row>
    <row r="25" spans="1:18" x14ac:dyDescent="0.3">
      <c r="A25" s="50">
        <v>16</v>
      </c>
      <c r="B25" s="37"/>
      <c r="C25" s="34" t="s">
        <v>58</v>
      </c>
      <c r="D25" s="38">
        <v>721125405019</v>
      </c>
      <c r="E25" s="39">
        <v>15</v>
      </c>
      <c r="F25" s="40"/>
      <c r="G25" s="40">
        <f t="shared" si="0"/>
        <v>15</v>
      </c>
      <c r="H25" s="40">
        <v>5</v>
      </c>
      <c r="I25" s="40">
        <v>3</v>
      </c>
      <c r="J25" s="40">
        <v>3</v>
      </c>
      <c r="K25" s="40">
        <f t="shared" si="1"/>
        <v>26</v>
      </c>
      <c r="L25" s="41">
        <f t="shared" si="2"/>
        <v>13</v>
      </c>
      <c r="M25" s="40"/>
      <c r="N25" s="40"/>
      <c r="O25" s="40"/>
      <c r="P25" s="40"/>
      <c r="Q25" s="40"/>
      <c r="R25" s="36"/>
    </row>
    <row r="26" spans="1:18" x14ac:dyDescent="0.3">
      <c r="A26" s="36">
        <v>17</v>
      </c>
      <c r="B26" s="37"/>
      <c r="C26" s="34" t="s">
        <v>59</v>
      </c>
      <c r="D26" s="38">
        <v>721125405020</v>
      </c>
      <c r="E26" s="39">
        <v>14</v>
      </c>
      <c r="F26" s="40">
        <v>5</v>
      </c>
      <c r="G26" s="40">
        <f t="shared" si="0"/>
        <v>19</v>
      </c>
      <c r="H26" s="40">
        <v>5</v>
      </c>
      <c r="I26" s="40">
        <v>3</v>
      </c>
      <c r="J26" s="40">
        <v>3</v>
      </c>
      <c r="K26" s="40">
        <f t="shared" si="1"/>
        <v>30</v>
      </c>
      <c r="L26" s="41">
        <f t="shared" si="2"/>
        <v>15</v>
      </c>
      <c r="M26" s="40"/>
      <c r="N26" s="40"/>
      <c r="O26" s="40"/>
      <c r="P26" s="40"/>
      <c r="Q26" s="40"/>
      <c r="R26" s="36"/>
    </row>
    <row r="27" spans="1:18" x14ac:dyDescent="0.3">
      <c r="A27" s="36">
        <v>18</v>
      </c>
      <c r="B27" s="37"/>
      <c r="C27" s="34" t="s">
        <v>60</v>
      </c>
      <c r="D27" s="38">
        <v>721125405021</v>
      </c>
      <c r="E27" s="39">
        <v>15</v>
      </c>
      <c r="F27" s="40">
        <v>10</v>
      </c>
      <c r="G27" s="40">
        <f t="shared" si="0"/>
        <v>25</v>
      </c>
      <c r="H27" s="40">
        <v>5</v>
      </c>
      <c r="I27" s="40">
        <v>5</v>
      </c>
      <c r="J27" s="40">
        <v>3</v>
      </c>
      <c r="K27" s="40">
        <f t="shared" si="1"/>
        <v>38</v>
      </c>
      <c r="L27" s="41">
        <f t="shared" si="2"/>
        <v>19</v>
      </c>
      <c r="M27" s="40"/>
      <c r="N27" s="40"/>
      <c r="O27" s="40"/>
      <c r="P27" s="40"/>
      <c r="Q27" s="40"/>
      <c r="R27" s="36"/>
    </row>
    <row r="28" spans="1:18" x14ac:dyDescent="0.3">
      <c r="A28" s="36">
        <v>19</v>
      </c>
      <c r="B28" s="37"/>
      <c r="C28" s="34" t="s">
        <v>61</v>
      </c>
      <c r="D28" s="38">
        <v>721125405022</v>
      </c>
      <c r="E28" s="39">
        <v>16</v>
      </c>
      <c r="F28" s="40">
        <v>9</v>
      </c>
      <c r="G28" s="40">
        <f t="shared" si="0"/>
        <v>25</v>
      </c>
      <c r="H28" s="40">
        <v>5</v>
      </c>
      <c r="I28" s="40">
        <v>3</v>
      </c>
      <c r="J28" s="40">
        <v>3</v>
      </c>
      <c r="K28" s="40">
        <f t="shared" si="1"/>
        <v>36</v>
      </c>
      <c r="L28" s="41">
        <f t="shared" si="2"/>
        <v>18</v>
      </c>
      <c r="M28" s="40"/>
      <c r="N28" s="40"/>
      <c r="O28" s="40"/>
      <c r="P28" s="40"/>
      <c r="Q28" s="40"/>
      <c r="R28" s="36"/>
    </row>
    <row r="29" spans="1:18" x14ac:dyDescent="0.3">
      <c r="A29" s="36">
        <v>20</v>
      </c>
      <c r="B29" s="37"/>
      <c r="C29" s="34" t="s">
        <v>62</v>
      </c>
      <c r="D29" s="38">
        <v>721125405023</v>
      </c>
      <c r="E29" s="39">
        <v>14</v>
      </c>
      <c r="F29" s="40">
        <v>7</v>
      </c>
      <c r="G29" s="40">
        <f t="shared" si="0"/>
        <v>21</v>
      </c>
      <c r="H29" s="40">
        <v>5</v>
      </c>
      <c r="I29" s="40">
        <v>3</v>
      </c>
      <c r="J29" s="40">
        <v>3</v>
      </c>
      <c r="K29" s="40">
        <f t="shared" si="1"/>
        <v>32</v>
      </c>
      <c r="L29" s="41">
        <f t="shared" si="2"/>
        <v>16</v>
      </c>
      <c r="M29" s="40"/>
      <c r="N29" s="40"/>
      <c r="O29" s="40"/>
      <c r="P29" s="40"/>
      <c r="Q29" s="40"/>
      <c r="R29" s="36"/>
    </row>
    <row r="30" spans="1:18" x14ac:dyDescent="0.3">
      <c r="A30" s="50">
        <v>21</v>
      </c>
      <c r="B30" s="37"/>
      <c r="C30" s="34" t="s">
        <v>63</v>
      </c>
      <c r="D30" s="38">
        <v>721125405024</v>
      </c>
      <c r="E30" s="39">
        <v>15</v>
      </c>
      <c r="F30" s="40">
        <v>11</v>
      </c>
      <c r="G30" s="40">
        <f t="shared" si="0"/>
        <v>26</v>
      </c>
      <c r="H30" s="40">
        <v>5</v>
      </c>
      <c r="I30" s="40">
        <v>5</v>
      </c>
      <c r="J30" s="40">
        <v>4</v>
      </c>
      <c r="K30" s="40">
        <f t="shared" si="1"/>
        <v>40</v>
      </c>
      <c r="L30" s="41">
        <f t="shared" si="2"/>
        <v>20</v>
      </c>
      <c r="M30" s="40"/>
      <c r="N30" s="40"/>
      <c r="O30" s="40"/>
      <c r="P30" s="40"/>
      <c r="Q30" s="40"/>
      <c r="R30" s="36"/>
    </row>
    <row r="31" spans="1:18" x14ac:dyDescent="0.3">
      <c r="A31" s="36">
        <v>22</v>
      </c>
      <c r="B31" s="42"/>
      <c r="C31" s="34" t="s">
        <v>64</v>
      </c>
      <c r="D31" s="38">
        <v>721125405025</v>
      </c>
      <c r="E31" s="39">
        <v>16</v>
      </c>
      <c r="F31" s="40">
        <v>9</v>
      </c>
      <c r="G31" s="40">
        <f t="shared" si="0"/>
        <v>25</v>
      </c>
      <c r="H31" s="40">
        <v>5</v>
      </c>
      <c r="I31" s="40">
        <v>5</v>
      </c>
      <c r="J31" s="40">
        <v>4</v>
      </c>
      <c r="K31" s="40">
        <f t="shared" si="1"/>
        <v>39</v>
      </c>
      <c r="L31" s="41">
        <f t="shared" si="2"/>
        <v>19</v>
      </c>
      <c r="M31" s="43"/>
      <c r="N31" s="43"/>
      <c r="O31" s="43"/>
      <c r="P31" s="43"/>
      <c r="Q31" s="43"/>
      <c r="R31" s="44"/>
    </row>
    <row r="32" spans="1:18" x14ac:dyDescent="0.3">
      <c r="A32" s="36">
        <v>23</v>
      </c>
      <c r="B32" s="37"/>
      <c r="C32" s="34" t="s">
        <v>65</v>
      </c>
      <c r="D32" s="38">
        <v>721125405026</v>
      </c>
      <c r="E32" s="39">
        <v>17</v>
      </c>
      <c r="F32" s="40">
        <v>10</v>
      </c>
      <c r="G32" s="40">
        <f t="shared" si="0"/>
        <v>27</v>
      </c>
      <c r="H32" s="40">
        <v>5</v>
      </c>
      <c r="I32" s="40">
        <v>4</v>
      </c>
      <c r="J32" s="40">
        <v>4</v>
      </c>
      <c r="K32" s="40">
        <f t="shared" si="1"/>
        <v>40</v>
      </c>
      <c r="L32" s="41">
        <f t="shared" si="2"/>
        <v>20</v>
      </c>
      <c r="M32" s="40"/>
      <c r="N32" s="40"/>
      <c r="O32" s="40"/>
      <c r="P32" s="40"/>
      <c r="Q32" s="40"/>
      <c r="R32" s="36"/>
    </row>
    <row r="33" spans="1:18" x14ac:dyDescent="0.3">
      <c r="A33" s="36">
        <v>24</v>
      </c>
      <c r="B33" s="37"/>
      <c r="C33" s="34" t="s">
        <v>66</v>
      </c>
      <c r="D33" s="38">
        <v>721125405027</v>
      </c>
      <c r="E33" s="39">
        <v>16</v>
      </c>
      <c r="F33" s="40">
        <v>9</v>
      </c>
      <c r="G33" s="40">
        <f t="shared" si="0"/>
        <v>25</v>
      </c>
      <c r="H33" s="40">
        <v>5</v>
      </c>
      <c r="I33" s="40">
        <v>4</v>
      </c>
      <c r="J33" s="40">
        <v>3</v>
      </c>
      <c r="K33" s="40">
        <f t="shared" si="1"/>
        <v>37</v>
      </c>
      <c r="L33" s="41">
        <f t="shared" si="2"/>
        <v>18</v>
      </c>
      <c r="M33" s="40"/>
      <c r="N33" s="40"/>
      <c r="O33" s="40"/>
      <c r="P33" s="40"/>
      <c r="Q33" s="40"/>
      <c r="R33" s="36"/>
    </row>
    <row r="34" spans="1:18" x14ac:dyDescent="0.3">
      <c r="A34" s="36">
        <v>25</v>
      </c>
      <c r="B34" s="37"/>
      <c r="C34" s="34" t="s">
        <v>67</v>
      </c>
      <c r="D34" s="38">
        <v>721125405028</v>
      </c>
      <c r="E34" s="39">
        <v>15</v>
      </c>
      <c r="F34" s="40">
        <v>10</v>
      </c>
      <c r="G34" s="40">
        <f t="shared" si="0"/>
        <v>25</v>
      </c>
      <c r="H34" s="40">
        <v>5</v>
      </c>
      <c r="I34" s="40">
        <v>3</v>
      </c>
      <c r="J34" s="40">
        <v>3</v>
      </c>
      <c r="K34" s="40">
        <f t="shared" si="1"/>
        <v>36</v>
      </c>
      <c r="L34" s="41">
        <f t="shared" si="2"/>
        <v>18</v>
      </c>
      <c r="M34" s="40"/>
      <c r="N34" s="40"/>
      <c r="O34" s="40"/>
      <c r="P34" s="40"/>
      <c r="Q34" s="40"/>
      <c r="R34" s="36"/>
    </row>
    <row r="35" spans="1:18" x14ac:dyDescent="0.3">
      <c r="A35" s="50">
        <v>26</v>
      </c>
      <c r="B35" s="37"/>
      <c r="C35" s="34" t="s">
        <v>68</v>
      </c>
      <c r="D35" s="38">
        <v>721125405029</v>
      </c>
      <c r="E35" s="39">
        <v>14</v>
      </c>
      <c r="F35" s="40">
        <v>10</v>
      </c>
      <c r="G35" s="40">
        <f t="shared" si="0"/>
        <v>24</v>
      </c>
      <c r="H35" s="40">
        <v>5</v>
      </c>
      <c r="I35" s="40">
        <v>3</v>
      </c>
      <c r="J35" s="40">
        <v>3</v>
      </c>
      <c r="K35" s="40">
        <f t="shared" si="1"/>
        <v>35</v>
      </c>
      <c r="L35" s="41">
        <f t="shared" si="2"/>
        <v>17</v>
      </c>
      <c r="M35" s="40"/>
      <c r="N35" s="40"/>
      <c r="O35" s="40"/>
      <c r="P35" s="40"/>
      <c r="Q35" s="40"/>
      <c r="R35" s="36"/>
    </row>
    <row r="36" spans="1:18" ht="15.6" x14ac:dyDescent="0.3">
      <c r="A36" s="36">
        <v>27</v>
      </c>
      <c r="B36" s="37"/>
      <c r="C36" s="34" t="s">
        <v>69</v>
      </c>
      <c r="D36" s="38">
        <v>721125405030</v>
      </c>
      <c r="E36" s="39">
        <v>16</v>
      </c>
      <c r="F36" s="40">
        <v>11</v>
      </c>
      <c r="G36" s="40">
        <f t="shared" si="0"/>
        <v>27</v>
      </c>
      <c r="H36" s="40">
        <v>5</v>
      </c>
      <c r="I36" s="40">
        <v>3</v>
      </c>
      <c r="J36" s="40">
        <v>3</v>
      </c>
      <c r="K36" s="40">
        <f t="shared" si="1"/>
        <v>38</v>
      </c>
      <c r="L36" s="41">
        <f t="shared" si="2"/>
        <v>19</v>
      </c>
      <c r="M36" s="40"/>
      <c r="N36" s="40"/>
      <c r="O36" s="40"/>
      <c r="P36" s="40"/>
      <c r="Q36" s="40"/>
      <c r="R36" s="36"/>
    </row>
    <row r="37" spans="1:18" x14ac:dyDescent="0.3">
      <c r="A37" s="36">
        <v>28</v>
      </c>
      <c r="B37" s="37"/>
      <c r="C37" s="34" t="s">
        <v>70</v>
      </c>
      <c r="D37" s="38">
        <v>721125405031</v>
      </c>
      <c r="E37" s="39">
        <v>14</v>
      </c>
      <c r="F37" s="40">
        <v>12</v>
      </c>
      <c r="G37" s="40">
        <f t="shared" si="0"/>
        <v>26</v>
      </c>
      <c r="H37" s="40">
        <v>5</v>
      </c>
      <c r="I37" s="40">
        <v>3</v>
      </c>
      <c r="J37" s="40">
        <v>4</v>
      </c>
      <c r="K37" s="40">
        <f t="shared" si="1"/>
        <v>38</v>
      </c>
      <c r="L37" s="41">
        <f t="shared" si="2"/>
        <v>19</v>
      </c>
      <c r="M37" s="40"/>
      <c r="N37" s="40"/>
      <c r="O37" s="40"/>
      <c r="P37" s="40"/>
      <c r="Q37" s="40"/>
      <c r="R37" s="36"/>
    </row>
    <row r="38" spans="1:18" x14ac:dyDescent="0.3">
      <c r="A38" s="36">
        <v>29</v>
      </c>
      <c r="B38" s="37"/>
      <c r="C38" s="34" t="s">
        <v>71</v>
      </c>
      <c r="D38" s="38">
        <v>721125405032</v>
      </c>
      <c r="E38" s="39">
        <v>16</v>
      </c>
      <c r="F38" s="40">
        <v>10</v>
      </c>
      <c r="G38" s="40">
        <f t="shared" si="0"/>
        <v>26</v>
      </c>
      <c r="H38" s="40">
        <v>5</v>
      </c>
      <c r="I38" s="40">
        <v>3</v>
      </c>
      <c r="J38" s="40">
        <v>3</v>
      </c>
      <c r="K38" s="40">
        <f t="shared" si="1"/>
        <v>37</v>
      </c>
      <c r="L38" s="41">
        <f t="shared" si="2"/>
        <v>18</v>
      </c>
      <c r="M38" s="40"/>
      <c r="N38" s="40"/>
      <c r="O38" s="40"/>
      <c r="P38" s="40"/>
      <c r="Q38" s="40"/>
      <c r="R38" s="36"/>
    </row>
    <row r="39" spans="1:18" x14ac:dyDescent="0.3">
      <c r="A39" s="36">
        <v>30</v>
      </c>
      <c r="B39" s="37"/>
      <c r="C39" s="34" t="s">
        <v>72</v>
      </c>
      <c r="D39" s="38">
        <v>721125405033</v>
      </c>
      <c r="E39" s="39">
        <v>16</v>
      </c>
      <c r="F39" s="40">
        <v>9</v>
      </c>
      <c r="G39" s="40">
        <f t="shared" si="0"/>
        <v>25</v>
      </c>
      <c r="H39" s="40">
        <v>5</v>
      </c>
      <c r="I39" s="40">
        <v>3</v>
      </c>
      <c r="J39" s="40">
        <v>3</v>
      </c>
      <c r="K39" s="40">
        <f t="shared" si="1"/>
        <v>36</v>
      </c>
      <c r="L39" s="41">
        <f t="shared" si="2"/>
        <v>18</v>
      </c>
      <c r="M39" s="40"/>
      <c r="N39" s="40"/>
      <c r="O39" s="40"/>
      <c r="P39" s="40"/>
      <c r="Q39" s="40"/>
      <c r="R39" s="36"/>
    </row>
    <row r="40" spans="1:18" x14ac:dyDescent="0.3">
      <c r="A40" s="50">
        <v>31</v>
      </c>
      <c r="B40" s="37"/>
      <c r="C40" s="34" t="s">
        <v>73</v>
      </c>
      <c r="D40" s="38">
        <v>721125405034</v>
      </c>
      <c r="E40" s="39">
        <v>15</v>
      </c>
      <c r="F40" s="40">
        <v>10</v>
      </c>
      <c r="G40" s="40">
        <f t="shared" si="0"/>
        <v>25</v>
      </c>
      <c r="H40" s="40">
        <v>5</v>
      </c>
      <c r="I40" s="40">
        <v>3</v>
      </c>
      <c r="J40" s="40">
        <v>3</v>
      </c>
      <c r="K40" s="40">
        <f t="shared" si="1"/>
        <v>36</v>
      </c>
      <c r="L40" s="41">
        <f t="shared" si="2"/>
        <v>18</v>
      </c>
      <c r="M40" s="40"/>
      <c r="N40" s="40"/>
      <c r="O40" s="40"/>
      <c r="P40" s="40"/>
      <c r="Q40" s="40"/>
      <c r="R40" s="36"/>
    </row>
    <row r="41" spans="1:18" x14ac:dyDescent="0.3">
      <c r="A41" s="36">
        <v>32</v>
      </c>
      <c r="B41" s="37"/>
      <c r="C41" s="34" t="s">
        <v>74</v>
      </c>
      <c r="D41" s="38">
        <v>721125405035</v>
      </c>
      <c r="E41" s="39">
        <v>14</v>
      </c>
      <c r="F41" s="40">
        <v>10</v>
      </c>
      <c r="G41" s="40">
        <f t="shared" si="0"/>
        <v>24</v>
      </c>
      <c r="H41" s="40">
        <v>5</v>
      </c>
      <c r="I41" s="40">
        <v>3</v>
      </c>
      <c r="J41" s="40">
        <v>3</v>
      </c>
      <c r="K41" s="40">
        <f t="shared" si="1"/>
        <v>35</v>
      </c>
      <c r="L41" s="41">
        <f t="shared" si="2"/>
        <v>17</v>
      </c>
      <c r="M41" s="40"/>
      <c r="N41" s="40"/>
      <c r="O41" s="40"/>
      <c r="P41" s="40"/>
      <c r="Q41" s="40"/>
      <c r="R41" s="36"/>
    </row>
    <row r="42" spans="1:18" x14ac:dyDescent="0.3">
      <c r="A42" s="36">
        <v>33</v>
      </c>
      <c r="B42" s="37"/>
      <c r="C42" s="34" t="s">
        <v>75</v>
      </c>
      <c r="D42" s="38">
        <v>721125405036</v>
      </c>
      <c r="E42" s="39">
        <v>15</v>
      </c>
      <c r="F42" s="40">
        <v>10</v>
      </c>
      <c r="G42" s="40">
        <f t="shared" si="0"/>
        <v>25</v>
      </c>
      <c r="H42" s="40">
        <v>5</v>
      </c>
      <c r="I42" s="40">
        <v>4</v>
      </c>
      <c r="J42" s="40">
        <v>3</v>
      </c>
      <c r="K42" s="40">
        <f t="shared" si="1"/>
        <v>37</v>
      </c>
      <c r="L42" s="41">
        <f t="shared" si="2"/>
        <v>18</v>
      </c>
      <c r="M42" s="40"/>
      <c r="N42" s="40"/>
      <c r="O42" s="40"/>
      <c r="P42" s="40"/>
      <c r="Q42" s="40"/>
      <c r="R42" s="36"/>
    </row>
    <row r="43" spans="1:18" x14ac:dyDescent="0.3">
      <c r="A43" s="36">
        <v>34</v>
      </c>
      <c r="B43" s="37"/>
      <c r="C43" s="34" t="s">
        <v>76</v>
      </c>
      <c r="D43" s="38">
        <v>721125405037</v>
      </c>
      <c r="E43" s="39">
        <v>15</v>
      </c>
      <c r="F43" s="40">
        <v>10</v>
      </c>
      <c r="G43" s="40">
        <f t="shared" si="0"/>
        <v>25</v>
      </c>
      <c r="H43" s="40">
        <v>5</v>
      </c>
      <c r="I43" s="40">
        <v>4</v>
      </c>
      <c r="J43" s="40">
        <v>3</v>
      </c>
      <c r="K43" s="40">
        <f t="shared" si="1"/>
        <v>37</v>
      </c>
      <c r="L43" s="41">
        <f t="shared" si="2"/>
        <v>18</v>
      </c>
      <c r="M43" s="40"/>
      <c r="N43" s="40"/>
      <c r="O43" s="40"/>
      <c r="P43" s="40"/>
      <c r="Q43" s="40"/>
      <c r="R43" s="36"/>
    </row>
    <row r="44" spans="1:18" x14ac:dyDescent="0.3">
      <c r="A44" s="36">
        <v>35</v>
      </c>
      <c r="B44" s="37"/>
      <c r="C44" s="34" t="s">
        <v>77</v>
      </c>
      <c r="D44" s="38">
        <v>721125405038</v>
      </c>
      <c r="E44" s="39">
        <v>14</v>
      </c>
      <c r="F44" s="40">
        <v>10</v>
      </c>
      <c r="G44" s="40">
        <f t="shared" si="0"/>
        <v>24</v>
      </c>
      <c r="H44" s="40">
        <v>5</v>
      </c>
      <c r="I44" s="40">
        <v>3</v>
      </c>
      <c r="J44" s="40">
        <v>3</v>
      </c>
      <c r="K44" s="40">
        <f t="shared" si="1"/>
        <v>35</v>
      </c>
      <c r="L44" s="41">
        <f t="shared" si="2"/>
        <v>17</v>
      </c>
      <c r="M44" s="40"/>
      <c r="N44" s="40"/>
      <c r="O44" s="40"/>
      <c r="P44" s="40"/>
      <c r="Q44" s="40"/>
      <c r="R44" s="36"/>
    </row>
    <row r="45" spans="1:18" x14ac:dyDescent="0.3">
      <c r="A45" s="50">
        <v>36</v>
      </c>
      <c r="B45" s="37"/>
      <c r="C45" s="34" t="s">
        <v>78</v>
      </c>
      <c r="D45" s="38">
        <v>721125405039</v>
      </c>
      <c r="E45" s="39">
        <v>15</v>
      </c>
      <c r="F45" s="40">
        <v>5</v>
      </c>
      <c r="G45" s="40">
        <f t="shared" si="0"/>
        <v>20</v>
      </c>
      <c r="H45" s="40">
        <v>5</v>
      </c>
      <c r="I45" s="40">
        <v>3</v>
      </c>
      <c r="J45" s="40">
        <v>3</v>
      </c>
      <c r="K45" s="40">
        <f t="shared" si="1"/>
        <v>31</v>
      </c>
      <c r="L45" s="41">
        <f t="shared" si="2"/>
        <v>15</v>
      </c>
      <c r="M45" s="40"/>
      <c r="N45" s="40"/>
      <c r="O45" s="40"/>
      <c r="P45" s="40"/>
      <c r="Q45" s="40"/>
      <c r="R45" s="36"/>
    </row>
    <row r="46" spans="1:18" x14ac:dyDescent="0.3">
      <c r="A46" s="36">
        <v>37</v>
      </c>
      <c r="B46" s="37"/>
      <c r="C46" s="34" t="s">
        <v>79</v>
      </c>
      <c r="D46" s="38">
        <v>721125405040</v>
      </c>
      <c r="E46" s="39">
        <v>14</v>
      </c>
      <c r="F46" s="40">
        <v>9</v>
      </c>
      <c r="G46" s="40">
        <f t="shared" si="0"/>
        <v>23</v>
      </c>
      <c r="H46" s="40">
        <v>5</v>
      </c>
      <c r="I46" s="40">
        <v>3</v>
      </c>
      <c r="J46" s="40">
        <v>3</v>
      </c>
      <c r="K46" s="40">
        <f t="shared" si="1"/>
        <v>34</v>
      </c>
      <c r="L46" s="41">
        <f t="shared" si="2"/>
        <v>17</v>
      </c>
      <c r="M46" s="40"/>
      <c r="N46" s="40"/>
      <c r="O46" s="40"/>
      <c r="P46" s="40"/>
      <c r="Q46" s="40"/>
      <c r="R46" s="36"/>
    </row>
    <row r="47" spans="1:18" x14ac:dyDescent="0.3">
      <c r="A47" s="36">
        <v>38</v>
      </c>
      <c r="B47" s="37"/>
      <c r="C47" s="34" t="s">
        <v>80</v>
      </c>
      <c r="D47" s="38">
        <v>721125405041</v>
      </c>
      <c r="E47" s="39">
        <v>17</v>
      </c>
      <c r="F47" s="40">
        <v>3</v>
      </c>
      <c r="G47" s="40">
        <f t="shared" si="0"/>
        <v>20</v>
      </c>
      <c r="H47" s="40">
        <v>5</v>
      </c>
      <c r="I47" s="40">
        <v>4</v>
      </c>
      <c r="J47" s="40">
        <v>4</v>
      </c>
      <c r="K47" s="40">
        <f t="shared" si="1"/>
        <v>33</v>
      </c>
      <c r="L47" s="41">
        <f t="shared" si="2"/>
        <v>16</v>
      </c>
      <c r="M47" s="40"/>
      <c r="N47" s="40"/>
      <c r="O47" s="40"/>
      <c r="P47" s="40"/>
      <c r="Q47" s="40"/>
      <c r="R47" s="36"/>
    </row>
    <row r="48" spans="1:18" x14ac:dyDescent="0.3">
      <c r="A48" s="36">
        <v>39</v>
      </c>
      <c r="B48" s="37"/>
      <c r="C48" s="34" t="s">
        <v>81</v>
      </c>
      <c r="D48" s="38">
        <v>721125405042</v>
      </c>
      <c r="E48" s="39">
        <v>13</v>
      </c>
      <c r="F48" s="40">
        <v>10</v>
      </c>
      <c r="G48" s="40">
        <f t="shared" si="0"/>
        <v>23</v>
      </c>
      <c r="H48" s="40">
        <v>5</v>
      </c>
      <c r="I48" s="40">
        <v>4</v>
      </c>
      <c r="J48" s="40">
        <v>3</v>
      </c>
      <c r="K48" s="40">
        <f t="shared" si="1"/>
        <v>35</v>
      </c>
      <c r="L48" s="41">
        <f t="shared" si="2"/>
        <v>17</v>
      </c>
      <c r="M48" s="40"/>
      <c r="N48" s="40"/>
      <c r="O48" s="40"/>
      <c r="P48" s="40"/>
      <c r="Q48" s="40"/>
      <c r="R48" s="36"/>
    </row>
    <row r="49" spans="1:18" x14ac:dyDescent="0.3">
      <c r="A49" s="36">
        <v>40</v>
      </c>
      <c r="B49" s="37"/>
      <c r="C49" s="34" t="s">
        <v>82</v>
      </c>
      <c r="D49" s="38">
        <v>721125405043</v>
      </c>
      <c r="E49" s="39">
        <v>13</v>
      </c>
      <c r="F49" s="40">
        <v>10</v>
      </c>
      <c r="G49" s="40">
        <f t="shared" si="0"/>
        <v>23</v>
      </c>
      <c r="H49" s="40">
        <v>5</v>
      </c>
      <c r="I49" s="40">
        <v>4</v>
      </c>
      <c r="J49" s="40">
        <v>3</v>
      </c>
      <c r="K49" s="40">
        <f t="shared" si="1"/>
        <v>35</v>
      </c>
      <c r="L49" s="41">
        <f t="shared" si="2"/>
        <v>17</v>
      </c>
      <c r="M49" s="40"/>
      <c r="N49" s="40"/>
      <c r="O49" s="40"/>
      <c r="P49" s="40"/>
      <c r="Q49" s="40"/>
      <c r="R49" s="36"/>
    </row>
    <row r="50" spans="1:18" x14ac:dyDescent="0.3">
      <c r="A50" s="50">
        <v>41</v>
      </c>
      <c r="B50" s="37"/>
      <c r="C50" s="34" t="s">
        <v>83</v>
      </c>
      <c r="D50" s="38">
        <v>721125405044</v>
      </c>
      <c r="E50" s="39">
        <v>16</v>
      </c>
      <c r="F50" s="40">
        <v>10</v>
      </c>
      <c r="G50" s="40">
        <f t="shared" si="0"/>
        <v>26</v>
      </c>
      <c r="H50" s="40">
        <v>5</v>
      </c>
      <c r="I50" s="40">
        <v>3</v>
      </c>
      <c r="J50" s="40">
        <v>3</v>
      </c>
      <c r="K50" s="40">
        <f t="shared" si="1"/>
        <v>37</v>
      </c>
      <c r="L50" s="41">
        <f t="shared" si="2"/>
        <v>18</v>
      </c>
      <c r="M50" s="40"/>
      <c r="N50" s="40"/>
      <c r="O50" s="40"/>
      <c r="P50" s="40"/>
      <c r="Q50" s="40"/>
      <c r="R50" s="36"/>
    </row>
    <row r="51" spans="1:18" x14ac:dyDescent="0.3">
      <c r="A51" s="36">
        <v>42</v>
      </c>
      <c r="B51" s="37"/>
      <c r="C51" s="34" t="s">
        <v>84</v>
      </c>
      <c r="D51" s="38">
        <v>721125405045</v>
      </c>
      <c r="E51" s="39">
        <v>12</v>
      </c>
      <c r="F51" s="40">
        <v>10</v>
      </c>
      <c r="G51" s="40">
        <f t="shared" si="0"/>
        <v>22</v>
      </c>
      <c r="H51" s="40">
        <v>5</v>
      </c>
      <c r="I51" s="40">
        <v>3</v>
      </c>
      <c r="J51" s="40">
        <v>3</v>
      </c>
      <c r="K51" s="40">
        <f t="shared" si="1"/>
        <v>33</v>
      </c>
      <c r="L51" s="41">
        <f t="shared" si="2"/>
        <v>16</v>
      </c>
      <c r="M51" s="40"/>
      <c r="N51" s="40"/>
      <c r="O51" s="40"/>
      <c r="P51" s="40"/>
      <c r="Q51" s="40"/>
      <c r="R51" s="36"/>
    </row>
    <row r="53" spans="1:18" x14ac:dyDescent="0.3">
      <c r="N53" s="163"/>
      <c r="O53" s="163"/>
      <c r="P53" s="163"/>
      <c r="Q53" s="163"/>
      <c r="R53" s="163"/>
    </row>
    <row r="54" spans="1:18" x14ac:dyDescent="0.3">
      <c r="N54" s="163"/>
      <c r="O54" s="163"/>
      <c r="P54" s="163"/>
      <c r="Q54" s="163"/>
      <c r="R54" s="163"/>
    </row>
  </sheetData>
  <mergeCells count="34">
    <mergeCell ref="N53:R54"/>
    <mergeCell ref="O8:O9"/>
    <mergeCell ref="P8:P9"/>
    <mergeCell ref="Q8:Q9"/>
    <mergeCell ref="E6:L6"/>
    <mergeCell ref="M6:M7"/>
    <mergeCell ref="A1:R1"/>
    <mergeCell ref="A3:R3"/>
    <mergeCell ref="N6:N7"/>
    <mergeCell ref="O6:O7"/>
    <mergeCell ref="P6:P7"/>
    <mergeCell ref="Q6:Q7"/>
    <mergeCell ref="R6:R9"/>
    <mergeCell ref="E8:E9"/>
    <mergeCell ref="F8:F9"/>
    <mergeCell ref="K8:K9"/>
    <mergeCell ref="L8:L9"/>
    <mergeCell ref="M8:M9"/>
    <mergeCell ref="A6:A9"/>
    <mergeCell ref="A4:C4"/>
    <mergeCell ref="D4:G4"/>
    <mergeCell ref="I4:K4"/>
    <mergeCell ref="C2:R2"/>
    <mergeCell ref="A2:B2"/>
    <mergeCell ref="N8:N9"/>
    <mergeCell ref="B6:B9"/>
    <mergeCell ref="L5:M5"/>
    <mergeCell ref="D6:D9"/>
    <mergeCell ref="N4:O4"/>
    <mergeCell ref="P4:R4"/>
    <mergeCell ref="C6:C9"/>
    <mergeCell ref="J5:K5"/>
    <mergeCell ref="Q5:R5"/>
    <mergeCell ref="E5:G5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tabSelected="1" zoomScaleNormal="100" workbookViewId="0">
      <selection activeCell="T11" sqref="T11"/>
    </sheetView>
  </sheetViews>
  <sheetFormatPr defaultRowHeight="14.4" x14ac:dyDescent="0.3"/>
  <cols>
    <col min="1" max="1" width="5.33203125" customWidth="1"/>
    <col min="2" max="2" width="12.44140625" customWidth="1"/>
    <col min="3" max="3" width="20.33203125" customWidth="1"/>
    <col min="4" max="4" width="9.33203125" customWidth="1"/>
    <col min="5" max="5" width="5.21875" customWidth="1"/>
    <col min="6" max="6" width="5.33203125" customWidth="1"/>
    <col min="7" max="7" width="6" customWidth="1"/>
    <col min="8" max="8" width="5.6640625" customWidth="1"/>
    <col min="9" max="9" width="5.88671875" customWidth="1"/>
    <col min="10" max="10" width="6.5546875" customWidth="1"/>
    <col min="11" max="11" width="5.5546875" customWidth="1"/>
    <col min="12" max="13" width="4.44140625" customWidth="1"/>
    <col min="14" max="14" width="4.6640625" customWidth="1"/>
    <col min="15" max="15" width="5.5546875" customWidth="1"/>
    <col min="16" max="16" width="5.44140625" customWidth="1"/>
    <col min="17" max="17" width="5.21875" customWidth="1"/>
    <col min="18" max="18" width="5.6640625" customWidth="1"/>
  </cols>
  <sheetData>
    <row r="1" spans="1:27" x14ac:dyDescent="0.3">
      <c r="A1" s="5"/>
      <c r="B1" s="6"/>
      <c r="C1" s="6"/>
      <c r="D1" s="6"/>
      <c r="E1" s="6"/>
      <c r="F1" s="6"/>
      <c r="G1" s="6"/>
      <c r="H1" s="5"/>
      <c r="I1" s="6" t="s">
        <v>0</v>
      </c>
      <c r="J1" s="6"/>
      <c r="K1" s="6"/>
      <c r="L1" s="5"/>
      <c r="M1" s="5"/>
      <c r="N1" s="5"/>
      <c r="O1" s="5"/>
      <c r="P1" s="5"/>
      <c r="Q1" s="5"/>
      <c r="R1" s="5"/>
    </row>
    <row r="2" spans="1:27" x14ac:dyDescent="0.3">
      <c r="A2" s="6"/>
      <c r="B2" s="6"/>
      <c r="C2" s="5"/>
      <c r="D2" s="6"/>
      <c r="E2" s="6"/>
      <c r="F2" s="6"/>
      <c r="G2" s="6"/>
      <c r="H2" s="6"/>
      <c r="I2" s="6" t="s">
        <v>1</v>
      </c>
      <c r="J2" s="6"/>
      <c r="K2" s="6"/>
      <c r="L2" s="5"/>
      <c r="M2" s="5"/>
      <c r="N2" s="5"/>
      <c r="O2" s="5"/>
      <c r="P2" s="5"/>
      <c r="Q2" s="5"/>
      <c r="R2" s="5"/>
    </row>
    <row r="3" spans="1:27" x14ac:dyDescent="0.3">
      <c r="A3" s="6"/>
      <c r="B3" s="6"/>
      <c r="C3" s="6" t="s">
        <v>2</v>
      </c>
      <c r="D3" s="6"/>
      <c r="E3" s="6"/>
      <c r="F3" s="6"/>
      <c r="G3" s="6"/>
      <c r="H3" s="6"/>
      <c r="I3" s="6" t="s">
        <v>3</v>
      </c>
      <c r="J3" s="6"/>
      <c r="K3" s="6"/>
      <c r="L3" s="5"/>
      <c r="M3" s="5"/>
      <c r="N3" s="5"/>
      <c r="O3" s="5"/>
      <c r="P3" s="5"/>
      <c r="Q3" s="5"/>
      <c r="R3" s="5"/>
    </row>
    <row r="4" spans="1:27" x14ac:dyDescent="0.3">
      <c r="A4" s="170" t="s">
        <v>245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</row>
    <row r="5" spans="1:27" s="63" customFormat="1" ht="20.399999999999999" customHeight="1" x14ac:dyDescent="0.15">
      <c r="A5" s="171" t="s">
        <v>5</v>
      </c>
      <c r="B5" s="171"/>
      <c r="C5" s="171"/>
      <c r="D5" s="172" t="s">
        <v>6</v>
      </c>
      <c r="E5" s="172"/>
      <c r="F5" s="172"/>
      <c r="G5" s="172"/>
      <c r="H5" s="57" t="s">
        <v>7</v>
      </c>
      <c r="I5" s="172" t="s">
        <v>8</v>
      </c>
      <c r="J5" s="172"/>
      <c r="K5" s="172"/>
      <c r="L5" s="46" t="s">
        <v>9</v>
      </c>
      <c r="M5" s="58" t="s">
        <v>43</v>
      </c>
      <c r="N5" s="154" t="s">
        <v>11</v>
      </c>
      <c r="O5" s="154"/>
      <c r="P5" s="173" t="s">
        <v>240</v>
      </c>
      <c r="Q5" s="173"/>
      <c r="R5" s="173"/>
    </row>
    <row r="6" spans="1:27" s="63" customFormat="1" ht="33.6" customHeight="1" x14ac:dyDescent="0.15">
      <c r="A6" s="64"/>
      <c r="B6" s="51" t="s">
        <v>12</v>
      </c>
      <c r="C6" s="64" t="s">
        <v>13</v>
      </c>
      <c r="D6" s="49" t="s">
        <v>14</v>
      </c>
      <c r="E6" s="168" t="s">
        <v>13</v>
      </c>
      <c r="F6" s="168"/>
      <c r="G6" s="168"/>
      <c r="H6" s="50" t="s">
        <v>15</v>
      </c>
      <c r="I6" s="65" t="s">
        <v>16</v>
      </c>
      <c r="J6" s="147" t="s">
        <v>17</v>
      </c>
      <c r="K6" s="151"/>
      <c r="L6" s="168" t="s">
        <v>8</v>
      </c>
      <c r="M6" s="168"/>
      <c r="N6" s="50" t="s">
        <v>18</v>
      </c>
      <c r="O6" s="65" t="s">
        <v>244</v>
      </c>
      <c r="P6" s="50" t="s">
        <v>20</v>
      </c>
      <c r="Q6" s="169" t="s">
        <v>85</v>
      </c>
      <c r="R6" s="169"/>
    </row>
    <row r="7" spans="1:27" s="63" customFormat="1" ht="7.8" x14ac:dyDescent="0.15">
      <c r="A7" s="159" t="s">
        <v>22</v>
      </c>
      <c r="B7" s="145" t="s">
        <v>23</v>
      </c>
      <c r="C7" s="154" t="s">
        <v>24</v>
      </c>
      <c r="D7" s="149" t="s">
        <v>25</v>
      </c>
      <c r="E7" s="164" t="s">
        <v>26</v>
      </c>
      <c r="F7" s="165"/>
      <c r="G7" s="165"/>
      <c r="H7" s="165"/>
      <c r="I7" s="165"/>
      <c r="J7" s="165"/>
      <c r="K7" s="165"/>
      <c r="L7" s="166"/>
      <c r="M7" s="159" t="s">
        <v>27</v>
      </c>
      <c r="N7" s="159" t="s">
        <v>28</v>
      </c>
      <c r="O7" s="159" t="s">
        <v>29</v>
      </c>
      <c r="P7" s="159" t="s">
        <v>30</v>
      </c>
      <c r="Q7" s="159" t="s">
        <v>29</v>
      </c>
      <c r="R7" s="159" t="s">
        <v>31</v>
      </c>
    </row>
    <row r="8" spans="1:27" s="63" customFormat="1" ht="43.2" customHeight="1" x14ac:dyDescent="0.15">
      <c r="A8" s="161"/>
      <c r="B8" s="146"/>
      <c r="C8" s="154"/>
      <c r="D8" s="150"/>
      <c r="E8" s="46" t="s">
        <v>32</v>
      </c>
      <c r="F8" s="46" t="s">
        <v>33</v>
      </c>
      <c r="G8" s="46" t="s">
        <v>34</v>
      </c>
      <c r="H8" s="46" t="s">
        <v>35</v>
      </c>
      <c r="I8" s="46" t="s">
        <v>36</v>
      </c>
      <c r="J8" s="46" t="s">
        <v>37</v>
      </c>
      <c r="K8" s="46" t="s">
        <v>38</v>
      </c>
      <c r="L8" s="46" t="s">
        <v>39</v>
      </c>
      <c r="M8" s="160"/>
      <c r="N8" s="160"/>
      <c r="O8" s="160"/>
      <c r="P8" s="160"/>
      <c r="Q8" s="160"/>
      <c r="R8" s="161"/>
    </row>
    <row r="9" spans="1:27" s="63" customFormat="1" ht="7.8" x14ac:dyDescent="0.15">
      <c r="A9" s="161"/>
      <c r="B9" s="146"/>
      <c r="C9" s="154"/>
      <c r="D9" s="150"/>
      <c r="E9" s="143">
        <v>20</v>
      </c>
      <c r="F9" s="143">
        <v>15</v>
      </c>
      <c r="G9" s="40">
        <v>35</v>
      </c>
      <c r="H9" s="40">
        <v>5</v>
      </c>
      <c r="I9" s="40">
        <v>5</v>
      </c>
      <c r="J9" s="40">
        <v>5</v>
      </c>
      <c r="K9" s="143">
        <v>50</v>
      </c>
      <c r="L9" s="143">
        <v>25</v>
      </c>
      <c r="M9" s="143">
        <v>75</v>
      </c>
      <c r="N9" s="143">
        <v>100</v>
      </c>
      <c r="O9" s="143" t="s">
        <v>40</v>
      </c>
      <c r="P9" s="143">
        <v>50</v>
      </c>
      <c r="Q9" s="143" t="s">
        <v>40</v>
      </c>
      <c r="R9" s="161"/>
    </row>
    <row r="10" spans="1:27" s="63" customFormat="1" ht="7.8" x14ac:dyDescent="0.15">
      <c r="A10" s="160"/>
      <c r="B10" s="147"/>
      <c r="C10" s="154"/>
      <c r="D10" s="151"/>
      <c r="E10" s="144"/>
      <c r="F10" s="144"/>
      <c r="G10" s="48" t="s">
        <v>10</v>
      </c>
      <c r="H10" s="48" t="s">
        <v>41</v>
      </c>
      <c r="I10" s="48" t="s">
        <v>42</v>
      </c>
      <c r="J10" s="48" t="s">
        <v>43</v>
      </c>
      <c r="K10" s="144"/>
      <c r="L10" s="144"/>
      <c r="M10" s="144"/>
      <c r="N10" s="144"/>
      <c r="O10" s="144"/>
      <c r="P10" s="144"/>
      <c r="Q10" s="144"/>
      <c r="R10" s="160"/>
    </row>
    <row r="11" spans="1:27" s="36" customFormat="1" ht="10.199999999999999" customHeight="1" x14ac:dyDescent="0.15">
      <c r="A11" s="47">
        <v>1</v>
      </c>
      <c r="B11" s="60"/>
      <c r="C11" s="46" t="s">
        <v>242</v>
      </c>
      <c r="D11" s="35">
        <v>721117305039</v>
      </c>
      <c r="E11" s="39">
        <v>17</v>
      </c>
      <c r="F11" s="40">
        <v>9</v>
      </c>
      <c r="G11" s="40">
        <v>26</v>
      </c>
      <c r="H11" s="40">
        <v>5</v>
      </c>
      <c r="I11" s="40">
        <v>4</v>
      </c>
      <c r="J11" s="40">
        <v>4</v>
      </c>
      <c r="K11" s="40">
        <v>39</v>
      </c>
      <c r="L11" s="66">
        <v>19</v>
      </c>
      <c r="M11" s="40"/>
      <c r="N11" s="40"/>
      <c r="O11" s="40"/>
      <c r="P11" s="40"/>
      <c r="Q11" s="40"/>
      <c r="R11" s="46"/>
      <c r="S11" s="63"/>
      <c r="T11" s="63"/>
      <c r="U11" s="63"/>
      <c r="V11" s="63"/>
      <c r="W11" s="63"/>
      <c r="X11" s="63"/>
      <c r="Y11" s="63"/>
      <c r="Z11" s="63"/>
      <c r="AA11" s="63"/>
    </row>
    <row r="12" spans="1:27" s="63" customFormat="1" ht="7.8" x14ac:dyDescent="0.15">
      <c r="A12" s="71">
        <v>2</v>
      </c>
      <c r="B12" s="68"/>
      <c r="C12" s="46" t="s">
        <v>86</v>
      </c>
      <c r="D12" s="38">
        <v>721125405047</v>
      </c>
      <c r="E12" s="52">
        <v>16</v>
      </c>
      <c r="F12" s="53"/>
      <c r="G12" s="53">
        <f t="shared" ref="G12:G23" si="0">E12+F12</f>
        <v>16</v>
      </c>
      <c r="H12" s="53">
        <v>5</v>
      </c>
      <c r="I12" s="53">
        <v>3</v>
      </c>
      <c r="J12" s="53">
        <v>3</v>
      </c>
      <c r="K12" s="53">
        <f t="shared" ref="K12:K45" si="1">SUM(G12:J12)</f>
        <v>27</v>
      </c>
      <c r="L12" s="69">
        <f t="shared" ref="L12:L45" si="2">K12/2</f>
        <v>13.5</v>
      </c>
      <c r="M12" s="53"/>
      <c r="N12" s="53"/>
      <c r="O12" s="53"/>
      <c r="P12" s="53"/>
      <c r="Q12" s="53"/>
      <c r="R12" s="67"/>
    </row>
    <row r="13" spans="1:27" s="63" customFormat="1" ht="7.8" x14ac:dyDescent="0.15">
      <c r="A13" s="45">
        <v>3</v>
      </c>
      <c r="B13" s="37"/>
      <c r="C13" s="46" t="s">
        <v>87</v>
      </c>
      <c r="D13" s="38">
        <v>721125405048</v>
      </c>
      <c r="E13" s="39">
        <v>15</v>
      </c>
      <c r="F13" s="40">
        <v>7</v>
      </c>
      <c r="G13" s="40">
        <f t="shared" si="0"/>
        <v>22</v>
      </c>
      <c r="H13" s="40">
        <v>4</v>
      </c>
      <c r="I13" s="40">
        <v>3</v>
      </c>
      <c r="J13" s="40">
        <v>3</v>
      </c>
      <c r="K13" s="40">
        <f t="shared" si="1"/>
        <v>32</v>
      </c>
      <c r="L13" s="70">
        <f t="shared" si="2"/>
        <v>16</v>
      </c>
      <c r="M13" s="40"/>
      <c r="N13" s="40"/>
      <c r="O13" s="40"/>
      <c r="P13" s="40"/>
      <c r="Q13" s="40"/>
      <c r="R13" s="36"/>
    </row>
    <row r="14" spans="1:27" s="63" customFormat="1" ht="7.8" x14ac:dyDescent="0.15">
      <c r="A14" s="45">
        <v>4</v>
      </c>
      <c r="B14" s="37"/>
      <c r="C14" s="46" t="s">
        <v>88</v>
      </c>
      <c r="D14" s="38">
        <v>721125405049</v>
      </c>
      <c r="E14" s="39">
        <v>14</v>
      </c>
      <c r="F14" s="40">
        <v>9</v>
      </c>
      <c r="G14" s="40">
        <f t="shared" si="0"/>
        <v>23</v>
      </c>
      <c r="H14" s="40">
        <v>5</v>
      </c>
      <c r="I14" s="40">
        <v>3</v>
      </c>
      <c r="J14" s="40">
        <v>3</v>
      </c>
      <c r="K14" s="40">
        <f t="shared" si="1"/>
        <v>34</v>
      </c>
      <c r="L14" s="70">
        <f t="shared" si="2"/>
        <v>17</v>
      </c>
      <c r="M14" s="40"/>
      <c r="N14" s="40"/>
      <c r="O14" s="40"/>
      <c r="P14" s="40"/>
      <c r="Q14" s="40"/>
      <c r="R14" s="36"/>
    </row>
    <row r="15" spans="1:27" s="63" customFormat="1" ht="7.8" x14ac:dyDescent="0.15">
      <c r="A15" s="45">
        <v>5</v>
      </c>
      <c r="B15" s="37"/>
      <c r="C15" s="46" t="s">
        <v>89</v>
      </c>
      <c r="D15" s="38">
        <v>721125405050</v>
      </c>
      <c r="E15" s="39">
        <v>15</v>
      </c>
      <c r="F15" s="40"/>
      <c r="G15" s="40">
        <f t="shared" si="0"/>
        <v>15</v>
      </c>
      <c r="H15" s="40">
        <v>5</v>
      </c>
      <c r="I15" s="40">
        <v>3</v>
      </c>
      <c r="J15" s="40">
        <v>3</v>
      </c>
      <c r="K15" s="40">
        <f t="shared" si="1"/>
        <v>26</v>
      </c>
      <c r="L15" s="70">
        <f t="shared" si="2"/>
        <v>13</v>
      </c>
      <c r="M15" s="40"/>
      <c r="N15" s="40"/>
      <c r="O15" s="40"/>
      <c r="P15" s="40"/>
      <c r="Q15" s="40"/>
      <c r="R15" s="36"/>
    </row>
    <row r="16" spans="1:27" s="63" customFormat="1" ht="7.8" x14ac:dyDescent="0.15">
      <c r="A16" s="47">
        <v>6</v>
      </c>
      <c r="B16" s="37"/>
      <c r="C16" s="46" t="s">
        <v>90</v>
      </c>
      <c r="D16" s="38">
        <v>721125405051</v>
      </c>
      <c r="E16" s="39">
        <v>15</v>
      </c>
      <c r="F16" s="40">
        <v>10</v>
      </c>
      <c r="G16" s="40">
        <f t="shared" si="0"/>
        <v>25</v>
      </c>
      <c r="H16" s="40">
        <v>5</v>
      </c>
      <c r="I16" s="40">
        <v>4</v>
      </c>
      <c r="J16" s="40">
        <v>3</v>
      </c>
      <c r="K16" s="40">
        <f t="shared" si="1"/>
        <v>37</v>
      </c>
      <c r="L16" s="70">
        <f t="shared" si="2"/>
        <v>18.5</v>
      </c>
      <c r="M16" s="40"/>
      <c r="N16" s="40"/>
      <c r="O16" s="40"/>
      <c r="P16" s="40"/>
      <c r="Q16" s="40"/>
      <c r="R16" s="36"/>
    </row>
    <row r="17" spans="1:18" s="63" customFormat="1" ht="7.8" x14ac:dyDescent="0.15">
      <c r="A17" s="71">
        <v>7</v>
      </c>
      <c r="B17" s="37"/>
      <c r="C17" s="46" t="s">
        <v>91</v>
      </c>
      <c r="D17" s="38">
        <v>721125405053</v>
      </c>
      <c r="E17" s="39">
        <v>15</v>
      </c>
      <c r="F17" s="40">
        <v>7</v>
      </c>
      <c r="G17" s="40">
        <f t="shared" si="0"/>
        <v>22</v>
      </c>
      <c r="H17" s="40">
        <v>5</v>
      </c>
      <c r="I17" s="40">
        <v>3</v>
      </c>
      <c r="J17" s="40">
        <v>3</v>
      </c>
      <c r="K17" s="40">
        <f t="shared" si="1"/>
        <v>33</v>
      </c>
      <c r="L17" s="70">
        <f t="shared" si="2"/>
        <v>16.5</v>
      </c>
      <c r="M17" s="40"/>
      <c r="N17" s="40"/>
      <c r="O17" s="40"/>
      <c r="P17" s="40"/>
      <c r="Q17" s="40"/>
      <c r="R17" s="36"/>
    </row>
    <row r="18" spans="1:18" s="63" customFormat="1" ht="7.8" x14ac:dyDescent="0.15">
      <c r="A18" s="45">
        <v>8</v>
      </c>
      <c r="B18" s="37"/>
      <c r="C18" s="46" t="s">
        <v>92</v>
      </c>
      <c r="D18" s="38">
        <v>721125405054</v>
      </c>
      <c r="E18" s="39">
        <v>14</v>
      </c>
      <c r="F18" s="40">
        <v>9</v>
      </c>
      <c r="G18" s="40">
        <f t="shared" si="0"/>
        <v>23</v>
      </c>
      <c r="H18" s="40">
        <v>5</v>
      </c>
      <c r="I18" s="40">
        <v>3</v>
      </c>
      <c r="J18" s="40">
        <v>3</v>
      </c>
      <c r="K18" s="40">
        <f t="shared" si="1"/>
        <v>34</v>
      </c>
      <c r="L18" s="70">
        <f t="shared" si="2"/>
        <v>17</v>
      </c>
      <c r="M18" s="40"/>
      <c r="N18" s="40"/>
      <c r="O18" s="40"/>
      <c r="P18" s="40"/>
      <c r="Q18" s="40"/>
      <c r="R18" s="36"/>
    </row>
    <row r="19" spans="1:18" s="63" customFormat="1" ht="7.8" x14ac:dyDescent="0.15">
      <c r="A19" s="45">
        <v>9</v>
      </c>
      <c r="B19" s="37"/>
      <c r="C19" s="46" t="s">
        <v>93</v>
      </c>
      <c r="D19" s="38">
        <v>721125405055</v>
      </c>
      <c r="E19" s="39">
        <v>14</v>
      </c>
      <c r="F19" s="40">
        <v>6</v>
      </c>
      <c r="G19" s="40">
        <f t="shared" si="0"/>
        <v>20</v>
      </c>
      <c r="H19" s="40">
        <v>5</v>
      </c>
      <c r="I19" s="40">
        <v>4</v>
      </c>
      <c r="J19" s="40">
        <v>3</v>
      </c>
      <c r="K19" s="40">
        <f t="shared" si="1"/>
        <v>32</v>
      </c>
      <c r="L19" s="70">
        <f t="shared" si="2"/>
        <v>16</v>
      </c>
      <c r="M19" s="40"/>
      <c r="N19" s="40"/>
      <c r="O19" s="40"/>
      <c r="P19" s="40"/>
      <c r="Q19" s="40"/>
      <c r="R19" s="36"/>
    </row>
    <row r="20" spans="1:18" s="63" customFormat="1" ht="7.8" x14ac:dyDescent="0.15">
      <c r="A20" s="45">
        <v>10</v>
      </c>
      <c r="B20" s="37"/>
      <c r="C20" s="46" t="s">
        <v>94</v>
      </c>
      <c r="D20" s="38">
        <v>721125405057</v>
      </c>
      <c r="E20" s="39">
        <v>15</v>
      </c>
      <c r="F20" s="40">
        <v>9</v>
      </c>
      <c r="G20" s="40">
        <f t="shared" si="0"/>
        <v>24</v>
      </c>
      <c r="H20" s="40">
        <v>5</v>
      </c>
      <c r="I20" s="40">
        <v>3</v>
      </c>
      <c r="J20" s="40">
        <v>3</v>
      </c>
      <c r="K20" s="40">
        <f t="shared" si="1"/>
        <v>35</v>
      </c>
      <c r="L20" s="70">
        <f t="shared" si="2"/>
        <v>17.5</v>
      </c>
      <c r="M20" s="40"/>
      <c r="N20" s="40"/>
      <c r="O20" s="40"/>
      <c r="P20" s="40"/>
      <c r="Q20" s="40"/>
      <c r="R20" s="36"/>
    </row>
    <row r="21" spans="1:18" s="63" customFormat="1" ht="7.8" x14ac:dyDescent="0.15">
      <c r="A21" s="47">
        <v>11</v>
      </c>
      <c r="B21" s="37"/>
      <c r="C21" s="46" t="s">
        <v>95</v>
      </c>
      <c r="D21" s="38">
        <v>721125405058</v>
      </c>
      <c r="E21" s="39">
        <v>16</v>
      </c>
      <c r="F21" s="40">
        <v>8</v>
      </c>
      <c r="G21" s="40">
        <f t="shared" si="0"/>
        <v>24</v>
      </c>
      <c r="H21" s="40">
        <v>5</v>
      </c>
      <c r="I21" s="40">
        <v>4</v>
      </c>
      <c r="J21" s="40">
        <v>3</v>
      </c>
      <c r="K21" s="40">
        <f t="shared" si="1"/>
        <v>36</v>
      </c>
      <c r="L21" s="70">
        <f t="shared" si="2"/>
        <v>18</v>
      </c>
      <c r="M21" s="40"/>
      <c r="N21" s="40"/>
      <c r="O21" s="40"/>
      <c r="P21" s="40"/>
      <c r="Q21" s="40"/>
      <c r="R21" s="36"/>
    </row>
    <row r="22" spans="1:18" s="63" customFormat="1" ht="7.8" x14ac:dyDescent="0.15">
      <c r="A22" s="71">
        <v>12</v>
      </c>
      <c r="B22" s="37"/>
      <c r="C22" s="46" t="s">
        <v>96</v>
      </c>
      <c r="D22" s="38">
        <v>721125405059</v>
      </c>
      <c r="E22" s="39">
        <v>15</v>
      </c>
      <c r="F22" s="40">
        <v>8</v>
      </c>
      <c r="G22" s="40">
        <f t="shared" si="0"/>
        <v>23</v>
      </c>
      <c r="H22" s="40">
        <v>5</v>
      </c>
      <c r="I22" s="40">
        <v>3</v>
      </c>
      <c r="J22" s="40">
        <v>3</v>
      </c>
      <c r="K22" s="40">
        <f t="shared" si="1"/>
        <v>34</v>
      </c>
      <c r="L22" s="70">
        <f t="shared" si="2"/>
        <v>17</v>
      </c>
      <c r="M22" s="40"/>
      <c r="N22" s="40"/>
      <c r="O22" s="40"/>
      <c r="P22" s="40"/>
      <c r="Q22" s="40"/>
      <c r="R22" s="36"/>
    </row>
    <row r="23" spans="1:18" s="63" customFormat="1" ht="7.8" x14ac:dyDescent="0.15">
      <c r="A23" s="45">
        <v>13</v>
      </c>
      <c r="B23" s="37"/>
      <c r="C23" s="46" t="s">
        <v>97</v>
      </c>
      <c r="D23" s="38">
        <v>721125405060</v>
      </c>
      <c r="E23" s="39">
        <v>16</v>
      </c>
      <c r="F23" s="40">
        <v>10</v>
      </c>
      <c r="G23" s="40">
        <f t="shared" si="0"/>
        <v>26</v>
      </c>
      <c r="H23" s="40">
        <v>5</v>
      </c>
      <c r="I23" s="40">
        <v>4</v>
      </c>
      <c r="J23" s="40">
        <v>3</v>
      </c>
      <c r="K23" s="40">
        <f t="shared" si="1"/>
        <v>38</v>
      </c>
      <c r="L23" s="70">
        <f t="shared" si="2"/>
        <v>19</v>
      </c>
      <c r="M23" s="40"/>
      <c r="N23" s="40"/>
      <c r="O23" s="40"/>
      <c r="P23" s="40"/>
      <c r="Q23" s="40"/>
      <c r="R23" s="36"/>
    </row>
    <row r="24" spans="1:18" s="63" customFormat="1" ht="7.8" x14ac:dyDescent="0.15">
      <c r="A24" s="45">
        <v>14</v>
      </c>
      <c r="B24" s="37"/>
      <c r="C24" s="46" t="s">
        <v>98</v>
      </c>
      <c r="D24" s="38">
        <v>721125405062</v>
      </c>
      <c r="E24" s="39">
        <v>16</v>
      </c>
      <c r="F24" s="40">
        <v>11</v>
      </c>
      <c r="G24" s="40">
        <f t="shared" ref="G24:G45" si="3">E24+F24</f>
        <v>27</v>
      </c>
      <c r="H24" s="40">
        <v>5</v>
      </c>
      <c r="I24" s="40">
        <v>3</v>
      </c>
      <c r="J24" s="40">
        <v>3</v>
      </c>
      <c r="K24" s="40">
        <f t="shared" si="1"/>
        <v>38</v>
      </c>
      <c r="L24" s="70">
        <f t="shared" si="2"/>
        <v>19</v>
      </c>
      <c r="M24" s="40"/>
      <c r="N24" s="40"/>
      <c r="O24" s="40"/>
      <c r="P24" s="40"/>
      <c r="Q24" s="40"/>
      <c r="R24" s="36"/>
    </row>
    <row r="25" spans="1:18" s="63" customFormat="1" ht="7.8" x14ac:dyDescent="0.15">
      <c r="A25" s="45">
        <v>15</v>
      </c>
      <c r="B25" s="37"/>
      <c r="C25" s="46" t="s">
        <v>99</v>
      </c>
      <c r="D25" s="38">
        <v>721125405063</v>
      </c>
      <c r="E25" s="39">
        <v>16</v>
      </c>
      <c r="F25" s="40">
        <v>8</v>
      </c>
      <c r="G25" s="40">
        <f t="shared" si="3"/>
        <v>24</v>
      </c>
      <c r="H25" s="40">
        <v>5</v>
      </c>
      <c r="I25" s="40">
        <v>3</v>
      </c>
      <c r="J25" s="40">
        <v>3</v>
      </c>
      <c r="K25" s="40">
        <f t="shared" si="1"/>
        <v>35</v>
      </c>
      <c r="L25" s="70">
        <f t="shared" si="2"/>
        <v>17.5</v>
      </c>
      <c r="M25" s="40"/>
      <c r="N25" s="40"/>
      <c r="O25" s="40"/>
      <c r="P25" s="40"/>
      <c r="Q25" s="40"/>
      <c r="R25" s="36"/>
    </row>
    <row r="26" spans="1:18" s="63" customFormat="1" ht="7.8" x14ac:dyDescent="0.15">
      <c r="A26" s="47">
        <v>16</v>
      </c>
      <c r="B26" s="37"/>
      <c r="C26" s="46" t="s">
        <v>100</v>
      </c>
      <c r="D26" s="38">
        <v>721125405064</v>
      </c>
      <c r="E26" s="39">
        <v>17</v>
      </c>
      <c r="F26" s="40">
        <v>7</v>
      </c>
      <c r="G26" s="40">
        <f t="shared" si="3"/>
        <v>24</v>
      </c>
      <c r="H26" s="40">
        <v>5</v>
      </c>
      <c r="I26" s="40">
        <v>3</v>
      </c>
      <c r="J26" s="40">
        <v>3</v>
      </c>
      <c r="K26" s="40">
        <f t="shared" si="1"/>
        <v>35</v>
      </c>
      <c r="L26" s="70">
        <f t="shared" si="2"/>
        <v>17.5</v>
      </c>
      <c r="M26" s="40"/>
      <c r="N26" s="40"/>
      <c r="O26" s="40"/>
      <c r="P26" s="40"/>
      <c r="Q26" s="40"/>
      <c r="R26" s="36"/>
    </row>
    <row r="27" spans="1:18" s="63" customFormat="1" ht="7.8" x14ac:dyDescent="0.15">
      <c r="A27" s="71">
        <v>17</v>
      </c>
      <c r="B27" s="37"/>
      <c r="C27" s="46" t="s">
        <v>101</v>
      </c>
      <c r="D27" s="38">
        <v>721125405065</v>
      </c>
      <c r="E27" s="39">
        <v>14</v>
      </c>
      <c r="F27" s="40">
        <v>9</v>
      </c>
      <c r="G27" s="40">
        <f t="shared" si="3"/>
        <v>23</v>
      </c>
      <c r="H27" s="40">
        <v>5</v>
      </c>
      <c r="I27" s="40">
        <v>3</v>
      </c>
      <c r="J27" s="40">
        <v>3</v>
      </c>
      <c r="K27" s="40">
        <f t="shared" si="1"/>
        <v>34</v>
      </c>
      <c r="L27" s="70">
        <f t="shared" si="2"/>
        <v>17</v>
      </c>
      <c r="M27" s="40"/>
      <c r="N27" s="40"/>
      <c r="O27" s="40"/>
      <c r="P27" s="40"/>
      <c r="Q27" s="40"/>
      <c r="R27" s="36"/>
    </row>
    <row r="28" spans="1:18" s="63" customFormat="1" ht="7.8" x14ac:dyDescent="0.15">
      <c r="A28" s="45">
        <v>18</v>
      </c>
      <c r="B28" s="37"/>
      <c r="C28" s="46" t="s">
        <v>102</v>
      </c>
      <c r="D28" s="38">
        <v>721125405066</v>
      </c>
      <c r="E28" s="39">
        <v>17</v>
      </c>
      <c r="F28" s="40">
        <v>10</v>
      </c>
      <c r="G28" s="40">
        <f t="shared" si="3"/>
        <v>27</v>
      </c>
      <c r="H28" s="40">
        <v>5</v>
      </c>
      <c r="I28" s="40">
        <v>4</v>
      </c>
      <c r="J28" s="40">
        <v>3</v>
      </c>
      <c r="K28" s="40">
        <f t="shared" si="1"/>
        <v>39</v>
      </c>
      <c r="L28" s="70">
        <f t="shared" si="2"/>
        <v>19.5</v>
      </c>
      <c r="M28" s="40"/>
      <c r="N28" s="40"/>
      <c r="O28" s="40"/>
      <c r="P28" s="40"/>
      <c r="Q28" s="40"/>
      <c r="R28" s="36"/>
    </row>
    <row r="29" spans="1:18" s="63" customFormat="1" ht="7.8" x14ac:dyDescent="0.15">
      <c r="A29" s="45">
        <v>19</v>
      </c>
      <c r="B29" s="37"/>
      <c r="C29" s="46" t="s">
        <v>103</v>
      </c>
      <c r="D29" s="38">
        <v>721125405067</v>
      </c>
      <c r="E29" s="39">
        <v>15</v>
      </c>
      <c r="F29" s="40">
        <v>8</v>
      </c>
      <c r="G29" s="40">
        <f t="shared" si="3"/>
        <v>23</v>
      </c>
      <c r="H29" s="40">
        <v>5</v>
      </c>
      <c r="I29" s="40">
        <v>3</v>
      </c>
      <c r="J29" s="40">
        <v>3</v>
      </c>
      <c r="K29" s="40">
        <f t="shared" si="1"/>
        <v>34</v>
      </c>
      <c r="L29" s="70">
        <f t="shared" si="2"/>
        <v>17</v>
      </c>
      <c r="M29" s="40"/>
      <c r="N29" s="40"/>
      <c r="O29" s="40"/>
      <c r="P29" s="40"/>
      <c r="Q29" s="40"/>
      <c r="R29" s="36"/>
    </row>
    <row r="30" spans="1:18" s="63" customFormat="1" ht="7.8" x14ac:dyDescent="0.15">
      <c r="A30" s="45">
        <v>20</v>
      </c>
      <c r="B30" s="37"/>
      <c r="C30" s="46" t="s">
        <v>104</v>
      </c>
      <c r="D30" s="38">
        <v>721125405068</v>
      </c>
      <c r="E30" s="39">
        <v>16</v>
      </c>
      <c r="F30" s="40">
        <v>6</v>
      </c>
      <c r="G30" s="40">
        <f t="shared" si="3"/>
        <v>22</v>
      </c>
      <c r="H30" s="40">
        <v>5</v>
      </c>
      <c r="I30" s="40">
        <v>3</v>
      </c>
      <c r="J30" s="40">
        <v>3</v>
      </c>
      <c r="K30" s="40">
        <f t="shared" si="1"/>
        <v>33</v>
      </c>
      <c r="L30" s="70">
        <f t="shared" si="2"/>
        <v>16.5</v>
      </c>
      <c r="M30" s="40"/>
      <c r="N30" s="40"/>
      <c r="O30" s="40"/>
      <c r="P30" s="40"/>
      <c r="Q30" s="40"/>
      <c r="R30" s="36"/>
    </row>
    <row r="31" spans="1:18" s="63" customFormat="1" ht="7.8" x14ac:dyDescent="0.15">
      <c r="A31" s="47">
        <v>21</v>
      </c>
      <c r="B31" s="37"/>
      <c r="C31" s="46" t="s">
        <v>105</v>
      </c>
      <c r="D31" s="38">
        <v>721125405069</v>
      </c>
      <c r="E31" s="39">
        <v>15</v>
      </c>
      <c r="F31" s="40">
        <v>9</v>
      </c>
      <c r="G31" s="40">
        <f t="shared" si="3"/>
        <v>24</v>
      </c>
      <c r="H31" s="40">
        <v>5</v>
      </c>
      <c r="I31" s="40">
        <v>4</v>
      </c>
      <c r="J31" s="40">
        <v>3</v>
      </c>
      <c r="K31" s="40">
        <f t="shared" si="1"/>
        <v>36</v>
      </c>
      <c r="L31" s="70">
        <f t="shared" si="2"/>
        <v>18</v>
      </c>
      <c r="M31" s="40"/>
      <c r="N31" s="40"/>
      <c r="O31" s="40"/>
      <c r="P31" s="40"/>
      <c r="Q31" s="40"/>
      <c r="R31" s="36"/>
    </row>
    <row r="32" spans="1:18" s="63" customFormat="1" ht="7.8" x14ac:dyDescent="0.15">
      <c r="A32" s="71">
        <v>22</v>
      </c>
      <c r="B32" s="42"/>
      <c r="C32" s="46" t="s">
        <v>106</v>
      </c>
      <c r="D32" s="38">
        <v>721125405070</v>
      </c>
      <c r="E32" s="39">
        <v>15</v>
      </c>
      <c r="F32" s="40">
        <v>9</v>
      </c>
      <c r="G32" s="40">
        <f t="shared" si="3"/>
        <v>24</v>
      </c>
      <c r="H32" s="40">
        <v>5</v>
      </c>
      <c r="I32" s="40">
        <v>3</v>
      </c>
      <c r="J32" s="40">
        <v>3</v>
      </c>
      <c r="K32" s="40">
        <f t="shared" si="1"/>
        <v>35</v>
      </c>
      <c r="L32" s="70">
        <f t="shared" si="2"/>
        <v>17.5</v>
      </c>
      <c r="M32" s="48" t="s">
        <v>243</v>
      </c>
      <c r="N32" s="48"/>
      <c r="O32" s="48"/>
      <c r="P32" s="48"/>
      <c r="Q32" s="48"/>
      <c r="R32" s="44"/>
    </row>
    <row r="33" spans="1:18" s="63" customFormat="1" ht="7.8" x14ac:dyDescent="0.15">
      <c r="A33" s="45">
        <v>23</v>
      </c>
      <c r="B33" s="37"/>
      <c r="C33" s="46" t="s">
        <v>107</v>
      </c>
      <c r="D33" s="38">
        <v>721125405071</v>
      </c>
      <c r="E33" s="39">
        <v>14</v>
      </c>
      <c r="F33" s="40">
        <v>10</v>
      </c>
      <c r="G33" s="40">
        <f t="shared" si="3"/>
        <v>24</v>
      </c>
      <c r="H33" s="40">
        <v>5</v>
      </c>
      <c r="I33" s="40">
        <v>3</v>
      </c>
      <c r="J33" s="40">
        <v>3</v>
      </c>
      <c r="K33" s="40">
        <f t="shared" si="1"/>
        <v>35</v>
      </c>
      <c r="L33" s="70">
        <f t="shared" si="2"/>
        <v>17.5</v>
      </c>
      <c r="M33" s="40"/>
      <c r="N33" s="40"/>
      <c r="O33" s="40"/>
      <c r="P33" s="40"/>
      <c r="Q33" s="40"/>
      <c r="R33" s="36"/>
    </row>
    <row r="34" spans="1:18" s="63" customFormat="1" ht="7.8" x14ac:dyDescent="0.15">
      <c r="A34" s="45">
        <v>24</v>
      </c>
      <c r="B34" s="37"/>
      <c r="C34" s="46" t="s">
        <v>108</v>
      </c>
      <c r="D34" s="38">
        <v>721125405072</v>
      </c>
      <c r="E34" s="39">
        <v>17</v>
      </c>
      <c r="F34" s="40">
        <v>7</v>
      </c>
      <c r="G34" s="40">
        <f t="shared" si="3"/>
        <v>24</v>
      </c>
      <c r="H34" s="40">
        <v>5</v>
      </c>
      <c r="I34" s="40">
        <v>3</v>
      </c>
      <c r="J34" s="40">
        <v>3</v>
      </c>
      <c r="K34" s="40">
        <f t="shared" si="1"/>
        <v>35</v>
      </c>
      <c r="L34" s="70">
        <f t="shared" si="2"/>
        <v>17.5</v>
      </c>
      <c r="M34" s="40"/>
      <c r="N34" s="40"/>
      <c r="O34" s="40"/>
      <c r="P34" s="40"/>
      <c r="Q34" s="40"/>
      <c r="R34" s="36"/>
    </row>
    <row r="35" spans="1:18" s="63" customFormat="1" ht="10.199999999999999" customHeight="1" x14ac:dyDescent="0.15">
      <c r="A35" s="45">
        <v>25</v>
      </c>
      <c r="B35" s="37"/>
      <c r="C35" s="46" t="s">
        <v>109</v>
      </c>
      <c r="D35" s="38">
        <v>721125405074</v>
      </c>
      <c r="E35" s="39">
        <v>15</v>
      </c>
      <c r="F35" s="40">
        <v>9</v>
      </c>
      <c r="G35" s="40">
        <f t="shared" si="3"/>
        <v>24</v>
      </c>
      <c r="H35" s="40">
        <v>5</v>
      </c>
      <c r="I35" s="40">
        <v>3</v>
      </c>
      <c r="J35" s="40">
        <v>4</v>
      </c>
      <c r="K35" s="40">
        <f t="shared" si="1"/>
        <v>36</v>
      </c>
      <c r="L35" s="70">
        <f t="shared" si="2"/>
        <v>18</v>
      </c>
      <c r="M35" s="40"/>
      <c r="N35" s="40"/>
      <c r="O35" s="40"/>
      <c r="P35" s="40"/>
      <c r="Q35" s="40"/>
      <c r="R35" s="36"/>
    </row>
    <row r="36" spans="1:18" s="63" customFormat="1" ht="7.8" x14ac:dyDescent="0.15">
      <c r="A36" s="47">
        <v>26</v>
      </c>
      <c r="B36" s="37"/>
      <c r="C36" s="46" t="s">
        <v>110</v>
      </c>
      <c r="D36" s="38">
        <v>721125405075</v>
      </c>
      <c r="E36" s="39">
        <v>14</v>
      </c>
      <c r="F36" s="40">
        <v>10</v>
      </c>
      <c r="G36" s="40">
        <f t="shared" si="3"/>
        <v>24</v>
      </c>
      <c r="H36" s="40">
        <v>5</v>
      </c>
      <c r="I36" s="40">
        <v>3</v>
      </c>
      <c r="J36" s="40">
        <v>3</v>
      </c>
      <c r="K36" s="40">
        <f t="shared" si="1"/>
        <v>35</v>
      </c>
      <c r="L36" s="70">
        <f t="shared" si="2"/>
        <v>17.5</v>
      </c>
      <c r="M36" s="40"/>
      <c r="N36" s="40"/>
      <c r="O36" s="40"/>
      <c r="P36" s="40"/>
      <c r="Q36" s="40"/>
      <c r="R36" s="36"/>
    </row>
    <row r="37" spans="1:18" s="63" customFormat="1" ht="7.8" x14ac:dyDescent="0.15">
      <c r="A37" s="71">
        <v>27</v>
      </c>
      <c r="B37" s="37"/>
      <c r="C37" s="46" t="s">
        <v>111</v>
      </c>
      <c r="D37" s="38">
        <v>721125405076</v>
      </c>
      <c r="E37" s="39">
        <v>15</v>
      </c>
      <c r="F37" s="40">
        <v>10</v>
      </c>
      <c r="G37" s="40">
        <f t="shared" si="3"/>
        <v>25</v>
      </c>
      <c r="H37" s="40">
        <v>5</v>
      </c>
      <c r="I37" s="40">
        <v>3</v>
      </c>
      <c r="J37" s="40">
        <v>3</v>
      </c>
      <c r="K37" s="40">
        <f t="shared" si="1"/>
        <v>36</v>
      </c>
      <c r="L37" s="70">
        <f t="shared" si="2"/>
        <v>18</v>
      </c>
      <c r="M37" s="40"/>
      <c r="N37" s="40"/>
      <c r="O37" s="40"/>
      <c r="P37" s="40"/>
      <c r="Q37" s="40"/>
      <c r="R37" s="36"/>
    </row>
    <row r="38" spans="1:18" s="63" customFormat="1" ht="7.8" x14ac:dyDescent="0.15">
      <c r="A38" s="45">
        <v>28</v>
      </c>
      <c r="B38" s="37"/>
      <c r="C38" s="46" t="s">
        <v>112</v>
      </c>
      <c r="D38" s="38">
        <v>721125405078</v>
      </c>
      <c r="E38" s="39">
        <v>15</v>
      </c>
      <c r="F38" s="40">
        <v>12</v>
      </c>
      <c r="G38" s="40">
        <f t="shared" si="3"/>
        <v>27</v>
      </c>
      <c r="H38" s="40">
        <v>5</v>
      </c>
      <c r="I38" s="40">
        <v>3</v>
      </c>
      <c r="J38" s="40">
        <v>3</v>
      </c>
      <c r="K38" s="40">
        <f t="shared" si="1"/>
        <v>38</v>
      </c>
      <c r="L38" s="70">
        <f t="shared" si="2"/>
        <v>19</v>
      </c>
      <c r="M38" s="40"/>
      <c r="N38" s="40"/>
      <c r="O38" s="40"/>
      <c r="P38" s="40"/>
      <c r="Q38" s="40"/>
      <c r="R38" s="36"/>
    </row>
    <row r="39" spans="1:18" s="63" customFormat="1" ht="7.8" x14ac:dyDescent="0.15">
      <c r="A39" s="45">
        <v>29</v>
      </c>
      <c r="B39" s="37"/>
      <c r="C39" s="46" t="s">
        <v>113</v>
      </c>
      <c r="D39" s="38">
        <v>721125405079</v>
      </c>
      <c r="E39" s="39">
        <v>16</v>
      </c>
      <c r="F39" s="40">
        <v>10</v>
      </c>
      <c r="G39" s="40">
        <f t="shared" si="3"/>
        <v>26</v>
      </c>
      <c r="H39" s="40">
        <v>5</v>
      </c>
      <c r="I39" s="40">
        <v>3</v>
      </c>
      <c r="J39" s="40">
        <v>3</v>
      </c>
      <c r="K39" s="40">
        <f t="shared" si="1"/>
        <v>37</v>
      </c>
      <c r="L39" s="70">
        <f t="shared" si="2"/>
        <v>18.5</v>
      </c>
      <c r="M39" s="40"/>
      <c r="N39" s="40"/>
      <c r="O39" s="40"/>
      <c r="P39" s="40"/>
      <c r="Q39" s="40"/>
      <c r="R39" s="36"/>
    </row>
    <row r="40" spans="1:18" s="63" customFormat="1" ht="7.8" x14ac:dyDescent="0.15">
      <c r="A40" s="45">
        <v>30</v>
      </c>
      <c r="B40" s="37"/>
      <c r="C40" s="46" t="s">
        <v>114</v>
      </c>
      <c r="D40" s="38">
        <v>721125405080</v>
      </c>
      <c r="E40" s="39">
        <v>17</v>
      </c>
      <c r="F40" s="40">
        <v>11</v>
      </c>
      <c r="G40" s="40">
        <f t="shared" si="3"/>
        <v>28</v>
      </c>
      <c r="H40" s="40">
        <v>5</v>
      </c>
      <c r="I40" s="40">
        <v>4</v>
      </c>
      <c r="J40" s="40">
        <v>3</v>
      </c>
      <c r="K40" s="40">
        <f t="shared" si="1"/>
        <v>40</v>
      </c>
      <c r="L40" s="70">
        <f t="shared" si="2"/>
        <v>20</v>
      </c>
      <c r="M40" s="40"/>
      <c r="N40" s="40"/>
      <c r="O40" s="40"/>
      <c r="P40" s="40"/>
      <c r="Q40" s="40"/>
      <c r="R40" s="36"/>
    </row>
    <row r="41" spans="1:18" s="63" customFormat="1" ht="7.8" x14ac:dyDescent="0.15">
      <c r="A41" s="47">
        <v>31</v>
      </c>
      <c r="B41" s="37"/>
      <c r="C41" s="46" t="s">
        <v>115</v>
      </c>
      <c r="D41" s="38">
        <v>721125405081</v>
      </c>
      <c r="E41" s="39">
        <v>14</v>
      </c>
      <c r="F41" s="40">
        <v>9</v>
      </c>
      <c r="G41" s="40">
        <f t="shared" si="3"/>
        <v>23</v>
      </c>
      <c r="H41" s="40">
        <v>5</v>
      </c>
      <c r="I41" s="40">
        <v>3</v>
      </c>
      <c r="J41" s="40">
        <v>3</v>
      </c>
      <c r="K41" s="40">
        <f t="shared" si="1"/>
        <v>34</v>
      </c>
      <c r="L41" s="70">
        <f t="shared" si="2"/>
        <v>17</v>
      </c>
      <c r="M41" s="40"/>
      <c r="N41" s="40"/>
      <c r="O41" s="40"/>
      <c r="P41" s="40"/>
      <c r="Q41" s="40"/>
      <c r="R41" s="36"/>
    </row>
    <row r="42" spans="1:18" s="63" customFormat="1" ht="7.8" x14ac:dyDescent="0.15">
      <c r="A42" s="71">
        <v>32</v>
      </c>
      <c r="B42" s="37"/>
      <c r="C42" s="46" t="s">
        <v>116</v>
      </c>
      <c r="D42" s="38">
        <v>721125405084</v>
      </c>
      <c r="E42" s="39">
        <v>12</v>
      </c>
      <c r="F42" s="40">
        <v>7</v>
      </c>
      <c r="G42" s="40">
        <f t="shared" si="3"/>
        <v>19</v>
      </c>
      <c r="H42" s="40">
        <v>5</v>
      </c>
      <c r="I42" s="40">
        <v>3</v>
      </c>
      <c r="J42" s="40">
        <v>3</v>
      </c>
      <c r="K42" s="40">
        <f t="shared" si="1"/>
        <v>30</v>
      </c>
      <c r="L42" s="70">
        <f t="shared" si="2"/>
        <v>15</v>
      </c>
      <c r="M42" s="40"/>
      <c r="N42" s="40"/>
      <c r="O42" s="40"/>
      <c r="P42" s="40"/>
      <c r="Q42" s="40"/>
      <c r="R42" s="36"/>
    </row>
    <row r="43" spans="1:18" s="63" customFormat="1" ht="7.8" x14ac:dyDescent="0.15">
      <c r="A43" s="45">
        <v>33</v>
      </c>
      <c r="B43" s="37"/>
      <c r="C43" s="46" t="s">
        <v>117</v>
      </c>
      <c r="D43" s="38">
        <v>721125405085</v>
      </c>
      <c r="E43" s="39">
        <v>14</v>
      </c>
      <c r="F43" s="40">
        <v>9</v>
      </c>
      <c r="G43" s="40">
        <f t="shared" si="3"/>
        <v>23</v>
      </c>
      <c r="H43" s="40">
        <v>5</v>
      </c>
      <c r="I43" s="40">
        <v>4</v>
      </c>
      <c r="J43" s="40">
        <v>3</v>
      </c>
      <c r="K43" s="40">
        <f t="shared" si="1"/>
        <v>35</v>
      </c>
      <c r="L43" s="70">
        <f t="shared" si="2"/>
        <v>17.5</v>
      </c>
      <c r="M43" s="40"/>
      <c r="N43" s="40"/>
      <c r="O43" s="40"/>
      <c r="P43" s="40"/>
      <c r="Q43" s="40"/>
      <c r="R43" s="36"/>
    </row>
    <row r="44" spans="1:18" s="63" customFormat="1" ht="7.8" x14ac:dyDescent="0.15">
      <c r="A44" s="45">
        <v>34</v>
      </c>
      <c r="B44" s="42"/>
      <c r="C44" s="46" t="s">
        <v>118</v>
      </c>
      <c r="D44" s="38">
        <v>721125405086</v>
      </c>
      <c r="E44" s="39">
        <v>17</v>
      </c>
      <c r="F44" s="40">
        <v>8</v>
      </c>
      <c r="G44" s="40">
        <f t="shared" si="3"/>
        <v>25</v>
      </c>
      <c r="H44" s="40">
        <v>5</v>
      </c>
      <c r="I44" s="40">
        <v>4</v>
      </c>
      <c r="J44" s="40">
        <v>3</v>
      </c>
      <c r="K44" s="40">
        <f t="shared" si="1"/>
        <v>37</v>
      </c>
      <c r="L44" s="70">
        <f t="shared" si="2"/>
        <v>18.5</v>
      </c>
      <c r="M44" s="48"/>
      <c r="N44" s="48"/>
      <c r="O44" s="48"/>
      <c r="P44" s="48"/>
      <c r="Q44" s="48"/>
      <c r="R44" s="44"/>
    </row>
    <row r="45" spans="1:18" s="63" customFormat="1" ht="7.8" x14ac:dyDescent="0.15">
      <c r="A45" s="45">
        <v>35</v>
      </c>
      <c r="B45" s="37"/>
      <c r="C45" s="46" t="s">
        <v>119</v>
      </c>
      <c r="D45" s="38">
        <v>721125405087</v>
      </c>
      <c r="E45" s="39">
        <v>15</v>
      </c>
      <c r="F45" s="40">
        <v>9</v>
      </c>
      <c r="G45" s="40">
        <f t="shared" si="3"/>
        <v>24</v>
      </c>
      <c r="H45" s="40">
        <v>5</v>
      </c>
      <c r="I45" s="40">
        <v>3</v>
      </c>
      <c r="J45" s="40">
        <v>3</v>
      </c>
      <c r="K45" s="40">
        <f t="shared" si="1"/>
        <v>35</v>
      </c>
      <c r="L45" s="70">
        <f t="shared" si="2"/>
        <v>17.5</v>
      </c>
      <c r="M45" s="40"/>
      <c r="N45" s="40"/>
      <c r="O45" s="40"/>
      <c r="P45" s="40"/>
      <c r="Q45" s="40"/>
      <c r="R45" s="36"/>
    </row>
    <row r="46" spans="1:18" x14ac:dyDescent="0.3">
      <c r="F46" t="s">
        <v>243</v>
      </c>
      <c r="K46" s="167"/>
      <c r="L46" s="167"/>
      <c r="M46" s="167"/>
      <c r="N46" s="167"/>
      <c r="O46" s="167"/>
      <c r="P46" s="167"/>
      <c r="Q46" s="167"/>
      <c r="R46" s="167"/>
    </row>
    <row r="47" spans="1:18" x14ac:dyDescent="0.3">
      <c r="K47" s="163"/>
      <c r="L47" s="163"/>
      <c r="M47" s="163"/>
      <c r="N47" s="163"/>
      <c r="O47" s="163"/>
      <c r="P47" s="163"/>
      <c r="Q47" s="163"/>
      <c r="R47" s="163"/>
    </row>
  </sheetData>
  <mergeCells count="31">
    <mergeCell ref="A4:R4"/>
    <mergeCell ref="A5:C5"/>
    <mergeCell ref="D5:G5"/>
    <mergeCell ref="I5:K5"/>
    <mergeCell ref="N5:O5"/>
    <mergeCell ref="P5:R5"/>
    <mergeCell ref="A7:A10"/>
    <mergeCell ref="B7:B10"/>
    <mergeCell ref="C7:C10"/>
    <mergeCell ref="D7:D10"/>
    <mergeCell ref="E7:L7"/>
    <mergeCell ref="E9:E10"/>
    <mergeCell ref="F9:F10"/>
    <mergeCell ref="K9:K10"/>
    <mergeCell ref="L9:L10"/>
    <mergeCell ref="N7:N8"/>
    <mergeCell ref="O7:O8"/>
    <mergeCell ref="P7:P8"/>
    <mergeCell ref="Q7:Q8"/>
    <mergeCell ref="E6:G6"/>
    <mergeCell ref="J6:K6"/>
    <mergeCell ref="L6:M6"/>
    <mergeCell ref="Q6:R6"/>
    <mergeCell ref="M7:M8"/>
    <mergeCell ref="R7:R10"/>
    <mergeCell ref="M9:M10"/>
    <mergeCell ref="K46:R47"/>
    <mergeCell ref="N9:N10"/>
    <mergeCell ref="O9:O10"/>
    <mergeCell ref="P9:P10"/>
    <mergeCell ref="Q9:Q10"/>
  </mergeCells>
  <pageMargins left="0.7" right="0.7" top="0.75" bottom="0.17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7"/>
  <sheetViews>
    <sheetView topLeftCell="A16" zoomScale="90" zoomScaleNormal="90" workbookViewId="0">
      <selection activeCell="J20" sqref="J20"/>
    </sheetView>
  </sheetViews>
  <sheetFormatPr defaultColWidth="8.88671875" defaultRowHeight="10.199999999999999" x14ac:dyDescent="0.2"/>
  <cols>
    <col min="1" max="1" width="5.33203125" style="14" customWidth="1"/>
    <col min="2" max="2" width="8.88671875" style="14"/>
    <col min="3" max="3" width="21.6640625" style="3" customWidth="1"/>
    <col min="4" max="4" width="12.33203125" style="14" customWidth="1"/>
    <col min="5" max="5" width="5.21875" style="14" customWidth="1"/>
    <col min="6" max="6" width="4.21875" style="14" customWidth="1"/>
    <col min="7" max="7" width="4.77734375" style="14" customWidth="1"/>
    <col min="8" max="8" width="5.33203125" style="14" customWidth="1"/>
    <col min="9" max="9" width="5" style="14" customWidth="1"/>
    <col min="10" max="10" width="5.6640625" style="14" customWidth="1"/>
    <col min="11" max="11" width="4.44140625" style="14" customWidth="1"/>
    <col min="12" max="12" width="4.77734375" style="14" customWidth="1"/>
    <col min="13" max="13" width="5.6640625" style="14" customWidth="1"/>
    <col min="14" max="14" width="5.5546875" style="14" customWidth="1"/>
    <col min="15" max="15" width="5.77734375" style="14" customWidth="1"/>
    <col min="16" max="16" width="6.21875" style="14" customWidth="1"/>
    <col min="17" max="17" width="6.88671875" style="14" customWidth="1"/>
    <col min="18" max="18" width="6.5546875" style="14" customWidth="1"/>
    <col min="19" max="16384" width="8.88671875" style="14"/>
  </cols>
  <sheetData>
    <row r="1" spans="1:61" s="5" customFormat="1" x14ac:dyDescent="0.3">
      <c r="B1" s="6"/>
      <c r="C1" s="6"/>
      <c r="D1" s="6"/>
      <c r="E1" s="6"/>
      <c r="F1" s="6"/>
      <c r="G1" s="6"/>
      <c r="I1" s="6" t="s">
        <v>0</v>
      </c>
      <c r="J1" s="6"/>
      <c r="K1" s="6"/>
    </row>
    <row r="2" spans="1:61" s="5" customFormat="1" x14ac:dyDescent="0.3">
      <c r="A2" s="6"/>
      <c r="B2" s="6"/>
      <c r="D2" s="6"/>
      <c r="E2" s="6"/>
      <c r="F2" s="6"/>
      <c r="G2" s="6"/>
      <c r="H2" s="6"/>
      <c r="I2" s="6" t="s">
        <v>1</v>
      </c>
      <c r="J2" s="6"/>
      <c r="K2" s="6"/>
    </row>
    <row r="3" spans="1:61" s="5" customFormat="1" ht="14.4" x14ac:dyDescent="0.3">
      <c r="A3" s="6"/>
      <c r="B3" s="6"/>
      <c r="C3" s="6" t="s">
        <v>2</v>
      </c>
      <c r="D3" s="6"/>
      <c r="E3" s="6"/>
      <c r="F3" s="6"/>
      <c r="G3" s="6"/>
      <c r="H3" s="6"/>
      <c r="I3" s="6" t="s">
        <v>3</v>
      </c>
      <c r="J3" s="6"/>
      <c r="K3" s="6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</row>
    <row r="4" spans="1:61" s="8" customFormat="1" ht="14.4" x14ac:dyDescent="0.3">
      <c r="A4" s="7"/>
      <c r="B4" s="7"/>
      <c r="C4" s="7"/>
      <c r="D4" s="7"/>
      <c r="E4" s="7"/>
      <c r="F4" s="7"/>
      <c r="G4" s="7" t="s">
        <v>4</v>
      </c>
      <c r="H4" s="7"/>
      <c r="I4" s="7"/>
      <c r="J4" s="7"/>
      <c r="K4" s="7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</row>
    <row r="5" spans="1:61" s="75" customFormat="1" ht="29.4" customHeight="1" x14ac:dyDescent="0.25">
      <c r="A5" s="185" t="s">
        <v>5</v>
      </c>
      <c r="B5" s="185"/>
      <c r="C5" s="185"/>
      <c r="D5" s="186" t="s">
        <v>6</v>
      </c>
      <c r="E5" s="186"/>
      <c r="F5" s="186"/>
      <c r="G5" s="186"/>
      <c r="H5" s="72" t="s">
        <v>7</v>
      </c>
      <c r="I5" s="186" t="s">
        <v>8</v>
      </c>
      <c r="J5" s="186"/>
      <c r="K5" s="186"/>
      <c r="L5" s="72" t="s">
        <v>9</v>
      </c>
      <c r="M5" s="73" t="s">
        <v>43</v>
      </c>
      <c r="N5" s="187" t="s">
        <v>11</v>
      </c>
      <c r="O5" s="187"/>
      <c r="P5" s="188" t="s">
        <v>246</v>
      </c>
      <c r="Q5" s="188"/>
      <c r="R5" s="188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</row>
    <row r="6" spans="1:61" s="82" customFormat="1" ht="36" customHeight="1" x14ac:dyDescent="0.25">
      <c r="A6" s="76"/>
      <c r="B6" s="77" t="s">
        <v>12</v>
      </c>
      <c r="C6" s="78" t="s">
        <v>13</v>
      </c>
      <c r="D6" s="79" t="s">
        <v>14</v>
      </c>
      <c r="E6" s="176" t="s">
        <v>13</v>
      </c>
      <c r="F6" s="176"/>
      <c r="G6" s="176"/>
      <c r="H6" s="80" t="s">
        <v>15</v>
      </c>
      <c r="I6" s="78" t="s">
        <v>16</v>
      </c>
      <c r="J6" s="177" t="s">
        <v>17</v>
      </c>
      <c r="K6" s="178"/>
      <c r="L6" s="176" t="s">
        <v>8</v>
      </c>
      <c r="M6" s="176"/>
      <c r="N6" s="80" t="s">
        <v>18</v>
      </c>
      <c r="O6" s="81" t="s">
        <v>247</v>
      </c>
      <c r="P6" s="80" t="s">
        <v>20</v>
      </c>
      <c r="Q6" s="179" t="s">
        <v>120</v>
      </c>
      <c r="R6" s="179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</row>
    <row r="7" spans="1:61" s="82" customFormat="1" ht="12" x14ac:dyDescent="0.25">
      <c r="A7" s="180" t="s">
        <v>22</v>
      </c>
      <c r="B7" s="189" t="s">
        <v>23</v>
      </c>
      <c r="C7" s="187" t="s">
        <v>24</v>
      </c>
      <c r="D7" s="191" t="s">
        <v>25</v>
      </c>
      <c r="E7" s="193" t="s">
        <v>26</v>
      </c>
      <c r="F7" s="194"/>
      <c r="G7" s="194"/>
      <c r="H7" s="194"/>
      <c r="I7" s="194"/>
      <c r="J7" s="194"/>
      <c r="K7" s="194"/>
      <c r="L7" s="195"/>
      <c r="M7" s="180" t="s">
        <v>27</v>
      </c>
      <c r="N7" s="180" t="s">
        <v>28</v>
      </c>
      <c r="O7" s="180" t="s">
        <v>29</v>
      </c>
      <c r="P7" s="180" t="s">
        <v>30</v>
      </c>
      <c r="Q7" s="180" t="s">
        <v>29</v>
      </c>
      <c r="R7" s="180" t="s">
        <v>31</v>
      </c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</row>
    <row r="8" spans="1:61" s="82" customFormat="1" ht="70.2" customHeight="1" x14ac:dyDescent="0.25">
      <c r="A8" s="181"/>
      <c r="B8" s="190"/>
      <c r="C8" s="187"/>
      <c r="D8" s="192"/>
      <c r="E8" s="72" t="s">
        <v>32</v>
      </c>
      <c r="F8" s="72" t="s">
        <v>33</v>
      </c>
      <c r="G8" s="72" t="s">
        <v>34</v>
      </c>
      <c r="H8" s="72" t="s">
        <v>35</v>
      </c>
      <c r="I8" s="72" t="s">
        <v>36</v>
      </c>
      <c r="J8" s="72" t="s">
        <v>37</v>
      </c>
      <c r="K8" s="72" t="s">
        <v>38</v>
      </c>
      <c r="L8" s="72" t="s">
        <v>39</v>
      </c>
      <c r="M8" s="184"/>
      <c r="N8" s="184"/>
      <c r="O8" s="184"/>
      <c r="P8" s="184"/>
      <c r="Q8" s="184"/>
      <c r="R8" s="181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</row>
    <row r="9" spans="1:61" s="82" customFormat="1" ht="12" x14ac:dyDescent="0.25">
      <c r="A9" s="181"/>
      <c r="B9" s="190"/>
      <c r="C9" s="187"/>
      <c r="D9" s="192"/>
      <c r="E9" s="182">
        <v>20</v>
      </c>
      <c r="F9" s="182">
        <v>15</v>
      </c>
      <c r="G9" s="83">
        <v>35</v>
      </c>
      <c r="H9" s="83">
        <v>5</v>
      </c>
      <c r="I9" s="83">
        <v>5</v>
      </c>
      <c r="J9" s="83">
        <v>5</v>
      </c>
      <c r="K9" s="182">
        <v>50</v>
      </c>
      <c r="L9" s="182">
        <v>25</v>
      </c>
      <c r="M9" s="182">
        <v>75</v>
      </c>
      <c r="N9" s="182">
        <v>100</v>
      </c>
      <c r="O9" s="182" t="s">
        <v>40</v>
      </c>
      <c r="P9" s="182">
        <v>50</v>
      </c>
      <c r="Q9" s="182" t="s">
        <v>40</v>
      </c>
      <c r="R9" s="181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</row>
    <row r="10" spans="1:61" s="82" customFormat="1" ht="12" x14ac:dyDescent="0.25">
      <c r="A10" s="181"/>
      <c r="B10" s="190"/>
      <c r="C10" s="180"/>
      <c r="D10" s="192"/>
      <c r="E10" s="183"/>
      <c r="F10" s="183"/>
      <c r="G10" s="84" t="s">
        <v>10</v>
      </c>
      <c r="H10" s="84" t="s">
        <v>41</v>
      </c>
      <c r="I10" s="84" t="s">
        <v>42</v>
      </c>
      <c r="J10" s="84" t="s">
        <v>43</v>
      </c>
      <c r="K10" s="183"/>
      <c r="L10" s="183"/>
      <c r="M10" s="183"/>
      <c r="N10" s="183"/>
      <c r="O10" s="183"/>
      <c r="P10" s="183"/>
      <c r="Q10" s="183"/>
      <c r="R10" s="181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</row>
    <row r="11" spans="1:61" s="85" customFormat="1" ht="12" x14ac:dyDescent="0.25">
      <c r="A11" s="83">
        <v>1</v>
      </c>
      <c r="C11" s="72" t="s">
        <v>121</v>
      </c>
      <c r="D11" s="86">
        <v>721125405189</v>
      </c>
      <c r="E11" s="83">
        <v>16</v>
      </c>
      <c r="F11" s="83">
        <v>6</v>
      </c>
      <c r="G11" s="83">
        <f>E11+F11</f>
        <v>22</v>
      </c>
      <c r="H11" s="83">
        <v>5</v>
      </c>
      <c r="I11" s="83">
        <v>4</v>
      </c>
      <c r="J11" s="83">
        <v>3</v>
      </c>
      <c r="K11" s="83">
        <f>SUM(G11:J11)</f>
        <v>34</v>
      </c>
      <c r="L11" s="87">
        <f>K11/2</f>
        <v>17</v>
      </c>
      <c r="M11" s="83"/>
      <c r="N11" s="83"/>
      <c r="O11" s="83"/>
      <c r="P11" s="83"/>
      <c r="Q11" s="83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</row>
    <row r="12" spans="1:61" s="85" customFormat="1" ht="12" x14ac:dyDescent="0.25">
      <c r="A12" s="83">
        <v>2</v>
      </c>
      <c r="C12" s="72" t="s">
        <v>122</v>
      </c>
      <c r="D12" s="86">
        <v>721125405190</v>
      </c>
      <c r="E12" s="83">
        <v>15</v>
      </c>
      <c r="F12" s="83">
        <v>4</v>
      </c>
      <c r="G12" s="83">
        <f t="shared" ref="G12:G29" si="0">E12+F12</f>
        <v>19</v>
      </c>
      <c r="H12" s="83">
        <v>5</v>
      </c>
      <c r="I12" s="83">
        <v>3</v>
      </c>
      <c r="J12" s="83">
        <v>3</v>
      </c>
      <c r="K12" s="83">
        <f t="shared" ref="K12:K29" si="1">SUM(G12:J12)</f>
        <v>30</v>
      </c>
      <c r="L12" s="87">
        <f t="shared" ref="L12:L29" si="2">K12/2</f>
        <v>15</v>
      </c>
      <c r="M12" s="83"/>
      <c r="N12" s="83"/>
      <c r="O12" s="83"/>
      <c r="P12" s="83"/>
      <c r="Q12" s="83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</row>
    <row r="13" spans="1:61" s="85" customFormat="1" ht="12" x14ac:dyDescent="0.25">
      <c r="A13" s="83">
        <v>3</v>
      </c>
      <c r="C13" s="72" t="s">
        <v>123</v>
      </c>
      <c r="D13" s="86">
        <v>721125405192</v>
      </c>
      <c r="E13" s="83">
        <v>17</v>
      </c>
      <c r="F13" s="83">
        <v>9</v>
      </c>
      <c r="G13" s="83">
        <f t="shared" si="0"/>
        <v>26</v>
      </c>
      <c r="H13" s="83">
        <v>5</v>
      </c>
      <c r="I13" s="83">
        <v>3</v>
      </c>
      <c r="J13" s="83">
        <v>5</v>
      </c>
      <c r="K13" s="83">
        <f t="shared" si="1"/>
        <v>39</v>
      </c>
      <c r="L13" s="87">
        <f t="shared" si="2"/>
        <v>19.5</v>
      </c>
      <c r="M13" s="83"/>
      <c r="N13" s="83"/>
      <c r="O13" s="83"/>
      <c r="P13" s="83"/>
      <c r="Q13" s="83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</row>
    <row r="14" spans="1:61" s="85" customFormat="1" ht="12" x14ac:dyDescent="0.25">
      <c r="A14" s="83">
        <v>4</v>
      </c>
      <c r="C14" s="72" t="s">
        <v>124</v>
      </c>
      <c r="D14" s="86">
        <v>721125405193</v>
      </c>
      <c r="E14" s="83">
        <v>14</v>
      </c>
      <c r="F14" s="83">
        <v>9</v>
      </c>
      <c r="G14" s="83">
        <f t="shared" si="0"/>
        <v>23</v>
      </c>
      <c r="H14" s="83">
        <v>5</v>
      </c>
      <c r="I14" s="83">
        <v>3</v>
      </c>
      <c r="J14" s="83">
        <v>3</v>
      </c>
      <c r="K14" s="83">
        <f t="shared" si="1"/>
        <v>34</v>
      </c>
      <c r="L14" s="87">
        <f t="shared" si="2"/>
        <v>17</v>
      </c>
      <c r="M14" s="83"/>
      <c r="N14" s="83"/>
      <c r="O14" s="83"/>
      <c r="P14" s="83"/>
      <c r="Q14" s="83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</row>
    <row r="15" spans="1:61" s="85" customFormat="1" ht="12" x14ac:dyDescent="0.25">
      <c r="A15" s="83">
        <v>5</v>
      </c>
      <c r="C15" s="72" t="s">
        <v>125</v>
      </c>
      <c r="D15" s="86">
        <v>721125405194</v>
      </c>
      <c r="E15" s="83">
        <v>15</v>
      </c>
      <c r="F15" s="83">
        <v>7</v>
      </c>
      <c r="G15" s="83">
        <f t="shared" si="0"/>
        <v>22</v>
      </c>
      <c r="H15" s="83">
        <v>5</v>
      </c>
      <c r="I15" s="83">
        <v>3</v>
      </c>
      <c r="J15" s="83">
        <v>3</v>
      </c>
      <c r="K15" s="83">
        <f t="shared" si="1"/>
        <v>33</v>
      </c>
      <c r="L15" s="87">
        <f t="shared" si="2"/>
        <v>16.5</v>
      </c>
      <c r="M15" s="83"/>
      <c r="N15" s="83"/>
      <c r="O15" s="83"/>
      <c r="P15" s="83"/>
      <c r="Q15" s="83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</row>
    <row r="16" spans="1:61" s="85" customFormat="1" ht="12" x14ac:dyDescent="0.25">
      <c r="A16" s="83">
        <v>6</v>
      </c>
      <c r="C16" s="72" t="s">
        <v>126</v>
      </c>
      <c r="D16" s="86">
        <v>721125405196</v>
      </c>
      <c r="E16" s="83">
        <v>15</v>
      </c>
      <c r="F16" s="83">
        <v>7</v>
      </c>
      <c r="G16" s="83">
        <f t="shared" si="0"/>
        <v>22</v>
      </c>
      <c r="H16" s="83">
        <v>5</v>
      </c>
      <c r="I16" s="83">
        <v>3</v>
      </c>
      <c r="J16" s="83">
        <v>3</v>
      </c>
      <c r="K16" s="83">
        <f t="shared" si="1"/>
        <v>33</v>
      </c>
      <c r="L16" s="87">
        <f t="shared" si="2"/>
        <v>16.5</v>
      </c>
      <c r="M16" s="83"/>
      <c r="N16" s="83"/>
      <c r="O16" s="83"/>
      <c r="P16" s="83"/>
      <c r="Q16" s="83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</row>
    <row r="17" spans="1:61" s="85" customFormat="1" ht="12" x14ac:dyDescent="0.25">
      <c r="A17" s="83">
        <v>7</v>
      </c>
      <c r="C17" s="72" t="s">
        <v>127</v>
      </c>
      <c r="D17" s="86">
        <v>721125405197</v>
      </c>
      <c r="E17" s="83">
        <v>15</v>
      </c>
      <c r="F17" s="83">
        <v>11</v>
      </c>
      <c r="G17" s="83">
        <f t="shared" si="0"/>
        <v>26</v>
      </c>
      <c r="H17" s="83">
        <v>5</v>
      </c>
      <c r="I17" s="83">
        <v>3</v>
      </c>
      <c r="J17" s="83">
        <v>3</v>
      </c>
      <c r="K17" s="83">
        <f t="shared" si="1"/>
        <v>37</v>
      </c>
      <c r="L17" s="87">
        <f t="shared" si="2"/>
        <v>18.5</v>
      </c>
      <c r="M17" s="83"/>
      <c r="N17" s="83"/>
      <c r="O17" s="83"/>
      <c r="P17" s="83"/>
      <c r="Q17" s="83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</row>
    <row r="18" spans="1:61" s="85" customFormat="1" ht="12" x14ac:dyDescent="0.25">
      <c r="A18" s="83">
        <v>8</v>
      </c>
      <c r="C18" s="72" t="s">
        <v>128</v>
      </c>
      <c r="D18" s="86">
        <v>721125405198</v>
      </c>
      <c r="E18" s="83">
        <v>16</v>
      </c>
      <c r="F18" s="83">
        <v>6</v>
      </c>
      <c r="G18" s="83">
        <f t="shared" si="0"/>
        <v>22</v>
      </c>
      <c r="H18" s="83">
        <v>5</v>
      </c>
      <c r="I18" s="83">
        <v>3</v>
      </c>
      <c r="J18" s="83">
        <v>4</v>
      </c>
      <c r="K18" s="83">
        <f t="shared" si="1"/>
        <v>34</v>
      </c>
      <c r="L18" s="87">
        <f t="shared" si="2"/>
        <v>17</v>
      </c>
      <c r="M18" s="83"/>
      <c r="N18" s="83"/>
      <c r="O18" s="83"/>
      <c r="P18" s="83"/>
      <c r="Q18" s="83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</row>
    <row r="19" spans="1:61" s="85" customFormat="1" ht="12" x14ac:dyDescent="0.25">
      <c r="A19" s="83">
        <v>9</v>
      </c>
      <c r="C19" s="72" t="s">
        <v>129</v>
      </c>
      <c r="D19" s="86">
        <v>721125405201</v>
      </c>
      <c r="E19" s="83">
        <v>14</v>
      </c>
      <c r="F19" s="83">
        <v>0</v>
      </c>
      <c r="G19" s="83">
        <f t="shared" si="0"/>
        <v>14</v>
      </c>
      <c r="H19" s="83">
        <v>5</v>
      </c>
      <c r="I19" s="83">
        <v>3</v>
      </c>
      <c r="J19" s="83">
        <v>3</v>
      </c>
      <c r="K19" s="83">
        <f t="shared" si="1"/>
        <v>25</v>
      </c>
      <c r="L19" s="87">
        <f t="shared" si="2"/>
        <v>12.5</v>
      </c>
      <c r="M19" s="83"/>
      <c r="N19" s="83"/>
      <c r="O19" s="83"/>
      <c r="P19" s="83"/>
      <c r="Q19" s="83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</row>
    <row r="20" spans="1:61" s="85" customFormat="1" ht="12" x14ac:dyDescent="0.25">
      <c r="A20" s="83">
        <v>10</v>
      </c>
      <c r="C20" s="72" t="s">
        <v>130</v>
      </c>
      <c r="D20" s="86">
        <v>721125405202</v>
      </c>
      <c r="E20" s="83">
        <v>15</v>
      </c>
      <c r="F20" s="83">
        <v>10</v>
      </c>
      <c r="G20" s="83">
        <f t="shared" si="0"/>
        <v>25</v>
      </c>
      <c r="H20" s="83">
        <v>5</v>
      </c>
      <c r="I20" s="83">
        <v>3</v>
      </c>
      <c r="J20" s="83">
        <v>4</v>
      </c>
      <c r="K20" s="83">
        <f t="shared" si="1"/>
        <v>37</v>
      </c>
      <c r="L20" s="87">
        <f t="shared" si="2"/>
        <v>18.5</v>
      </c>
      <c r="M20" s="83"/>
      <c r="N20" s="83"/>
      <c r="O20" s="83"/>
      <c r="P20" s="83"/>
      <c r="Q20" s="83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</row>
    <row r="21" spans="1:61" s="85" customFormat="1" ht="12" x14ac:dyDescent="0.25">
      <c r="A21" s="83">
        <v>11</v>
      </c>
      <c r="C21" s="72" t="s">
        <v>131</v>
      </c>
      <c r="D21" s="86">
        <v>721125405204</v>
      </c>
      <c r="E21" s="83">
        <v>16</v>
      </c>
      <c r="F21" s="83">
        <v>9</v>
      </c>
      <c r="G21" s="83">
        <f t="shared" si="0"/>
        <v>25</v>
      </c>
      <c r="H21" s="83">
        <v>5</v>
      </c>
      <c r="I21" s="83">
        <v>4</v>
      </c>
      <c r="J21" s="83">
        <v>5</v>
      </c>
      <c r="K21" s="83">
        <f t="shared" si="1"/>
        <v>39</v>
      </c>
      <c r="L21" s="87">
        <f t="shared" si="2"/>
        <v>19.5</v>
      </c>
      <c r="M21" s="83"/>
      <c r="N21" s="83"/>
      <c r="O21" s="83"/>
      <c r="P21" s="83"/>
      <c r="Q21" s="83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</row>
    <row r="22" spans="1:61" s="85" customFormat="1" ht="12" x14ac:dyDescent="0.25">
      <c r="A22" s="83">
        <v>12</v>
      </c>
      <c r="C22" s="72" t="s">
        <v>132</v>
      </c>
      <c r="D22" s="86">
        <v>721125405206</v>
      </c>
      <c r="E22" s="83">
        <v>16</v>
      </c>
      <c r="F22" s="83">
        <v>11</v>
      </c>
      <c r="G22" s="83">
        <f t="shared" si="0"/>
        <v>27</v>
      </c>
      <c r="H22" s="83">
        <v>5</v>
      </c>
      <c r="I22" s="83">
        <v>3</v>
      </c>
      <c r="J22" s="83">
        <v>4</v>
      </c>
      <c r="K22" s="83">
        <f t="shared" si="1"/>
        <v>39</v>
      </c>
      <c r="L22" s="87">
        <f t="shared" si="2"/>
        <v>19.5</v>
      </c>
      <c r="M22" s="83"/>
      <c r="N22" s="83"/>
      <c r="O22" s="83"/>
      <c r="P22" s="83"/>
      <c r="Q22" s="83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</row>
    <row r="23" spans="1:61" s="85" customFormat="1" ht="12" x14ac:dyDescent="0.25">
      <c r="A23" s="83">
        <v>13</v>
      </c>
      <c r="C23" s="72" t="s">
        <v>133</v>
      </c>
      <c r="D23" s="86">
        <v>721125405207</v>
      </c>
      <c r="E23" s="83">
        <v>17</v>
      </c>
      <c r="F23" s="83">
        <v>7</v>
      </c>
      <c r="G23" s="83">
        <f t="shared" si="0"/>
        <v>24</v>
      </c>
      <c r="H23" s="83">
        <v>5</v>
      </c>
      <c r="I23" s="83">
        <v>3</v>
      </c>
      <c r="J23" s="83">
        <v>3</v>
      </c>
      <c r="K23" s="83">
        <f t="shared" si="1"/>
        <v>35</v>
      </c>
      <c r="L23" s="87">
        <f t="shared" si="2"/>
        <v>17.5</v>
      </c>
      <c r="M23" s="83"/>
      <c r="N23" s="83"/>
      <c r="O23" s="83"/>
      <c r="P23" s="83"/>
      <c r="Q23" s="83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</row>
    <row r="24" spans="1:61" s="85" customFormat="1" ht="12" x14ac:dyDescent="0.25">
      <c r="A24" s="83">
        <v>14</v>
      </c>
      <c r="C24" s="72" t="s">
        <v>134</v>
      </c>
      <c r="D24" s="86">
        <v>721125405208</v>
      </c>
      <c r="E24" s="83">
        <v>12</v>
      </c>
      <c r="F24" s="83">
        <v>5</v>
      </c>
      <c r="G24" s="83">
        <f t="shared" si="0"/>
        <v>17</v>
      </c>
      <c r="H24" s="83">
        <v>4</v>
      </c>
      <c r="I24" s="83">
        <v>3</v>
      </c>
      <c r="J24" s="83">
        <v>3</v>
      </c>
      <c r="K24" s="83">
        <f t="shared" si="1"/>
        <v>27</v>
      </c>
      <c r="L24" s="87">
        <f t="shared" si="2"/>
        <v>13.5</v>
      </c>
      <c r="M24" s="83"/>
      <c r="N24" s="83"/>
      <c r="O24" s="83"/>
      <c r="P24" s="83"/>
      <c r="Q24" s="83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</row>
    <row r="25" spans="1:61" s="85" customFormat="1" ht="12" x14ac:dyDescent="0.25">
      <c r="A25" s="83">
        <v>15</v>
      </c>
      <c r="C25" s="72" t="s">
        <v>135</v>
      </c>
      <c r="D25" s="86">
        <v>721125405210</v>
      </c>
      <c r="E25" s="83">
        <v>12</v>
      </c>
      <c r="F25" s="83">
        <v>7</v>
      </c>
      <c r="G25" s="83">
        <f t="shared" si="0"/>
        <v>19</v>
      </c>
      <c r="H25" s="83">
        <v>5</v>
      </c>
      <c r="I25" s="83">
        <v>3</v>
      </c>
      <c r="J25" s="83">
        <v>3</v>
      </c>
      <c r="K25" s="83">
        <f t="shared" si="1"/>
        <v>30</v>
      </c>
      <c r="L25" s="87">
        <f t="shared" si="2"/>
        <v>15</v>
      </c>
      <c r="M25" s="83"/>
      <c r="N25" s="83"/>
      <c r="O25" s="83"/>
      <c r="P25" s="83"/>
      <c r="Q25" s="83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</row>
    <row r="26" spans="1:61" s="85" customFormat="1" ht="12" x14ac:dyDescent="0.25">
      <c r="A26" s="83">
        <v>16</v>
      </c>
      <c r="C26" s="72" t="s">
        <v>136</v>
      </c>
      <c r="D26" s="86">
        <v>721125405211</v>
      </c>
      <c r="E26" s="83">
        <v>13</v>
      </c>
      <c r="F26" s="83">
        <v>6</v>
      </c>
      <c r="G26" s="83">
        <f t="shared" si="0"/>
        <v>19</v>
      </c>
      <c r="H26" s="83">
        <v>5</v>
      </c>
      <c r="I26" s="83">
        <v>3</v>
      </c>
      <c r="J26" s="83">
        <v>4</v>
      </c>
      <c r="K26" s="83">
        <f t="shared" si="1"/>
        <v>31</v>
      </c>
      <c r="L26" s="87">
        <f t="shared" si="2"/>
        <v>15.5</v>
      </c>
      <c r="M26" s="83"/>
      <c r="N26" s="83"/>
      <c r="O26" s="83"/>
      <c r="P26" s="83"/>
      <c r="Q26" s="83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</row>
    <row r="27" spans="1:61" s="85" customFormat="1" ht="12" x14ac:dyDescent="0.25">
      <c r="A27" s="83">
        <v>17</v>
      </c>
      <c r="C27" s="72" t="s">
        <v>137</v>
      </c>
      <c r="D27" s="86">
        <v>721125405212</v>
      </c>
      <c r="E27" s="83">
        <v>14</v>
      </c>
      <c r="F27" s="83">
        <v>9</v>
      </c>
      <c r="G27" s="83">
        <f t="shared" si="0"/>
        <v>23</v>
      </c>
      <c r="H27" s="83">
        <v>5</v>
      </c>
      <c r="I27" s="83">
        <v>3</v>
      </c>
      <c r="J27" s="83">
        <v>4</v>
      </c>
      <c r="K27" s="83">
        <f t="shared" si="1"/>
        <v>35</v>
      </c>
      <c r="L27" s="87">
        <f t="shared" si="2"/>
        <v>17.5</v>
      </c>
      <c r="M27" s="83"/>
      <c r="N27" s="83"/>
      <c r="O27" s="83"/>
      <c r="P27" s="83"/>
      <c r="Q27" s="83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</row>
    <row r="28" spans="1:61" s="85" customFormat="1" ht="12" x14ac:dyDescent="0.25">
      <c r="A28" s="83">
        <v>18</v>
      </c>
      <c r="C28" s="72" t="s">
        <v>138</v>
      </c>
      <c r="D28" s="86">
        <v>721125405213</v>
      </c>
      <c r="E28" s="83">
        <v>14</v>
      </c>
      <c r="F28" s="83">
        <v>7</v>
      </c>
      <c r="G28" s="83">
        <f t="shared" si="0"/>
        <v>21</v>
      </c>
      <c r="H28" s="83">
        <v>5</v>
      </c>
      <c r="I28" s="83">
        <v>3</v>
      </c>
      <c r="J28" s="83">
        <v>3</v>
      </c>
      <c r="K28" s="83">
        <f t="shared" si="1"/>
        <v>32</v>
      </c>
      <c r="L28" s="87">
        <f t="shared" si="2"/>
        <v>16</v>
      </c>
      <c r="M28" s="83"/>
      <c r="N28" s="83"/>
      <c r="O28" s="83"/>
      <c r="P28" s="83"/>
      <c r="Q28" s="83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</row>
    <row r="29" spans="1:61" s="85" customFormat="1" ht="12" x14ac:dyDescent="0.25">
      <c r="A29" s="83">
        <v>19</v>
      </c>
      <c r="C29" s="72" t="s">
        <v>139</v>
      </c>
      <c r="D29" s="86">
        <v>721125405214</v>
      </c>
      <c r="E29" s="83">
        <v>14</v>
      </c>
      <c r="F29" s="83"/>
      <c r="G29" s="83">
        <f t="shared" si="0"/>
        <v>14</v>
      </c>
      <c r="H29" s="83">
        <v>5</v>
      </c>
      <c r="I29" s="83">
        <v>3</v>
      </c>
      <c r="J29" s="83">
        <v>3</v>
      </c>
      <c r="K29" s="83">
        <f t="shared" si="1"/>
        <v>25</v>
      </c>
      <c r="L29" s="87">
        <f t="shared" si="2"/>
        <v>12.5</v>
      </c>
      <c r="M29" s="83"/>
      <c r="N29" s="83"/>
      <c r="O29" s="83"/>
      <c r="P29" s="83"/>
      <c r="Q29" s="83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</row>
    <row r="30" spans="1:61" s="13" customFormat="1" ht="14.4" x14ac:dyDescent="0.3">
      <c r="A30" s="10"/>
      <c r="B30" s="10"/>
      <c r="C30" s="11"/>
      <c r="D30" s="12"/>
      <c r="E30" s="10"/>
      <c r="F30" s="10"/>
      <c r="G30" s="10"/>
      <c r="H30" s="10"/>
      <c r="I30" s="10"/>
      <c r="J30" s="10"/>
      <c r="K30" s="10"/>
      <c r="L30" s="10"/>
      <c r="M30" s="174"/>
      <c r="N30" s="174"/>
      <c r="O30" s="174"/>
      <c r="P30" s="174"/>
      <c r="Q30" s="174"/>
      <c r="R30" s="174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</row>
    <row r="31" spans="1:61" s="3" customFormat="1" ht="14.4" x14ac:dyDescent="0.3">
      <c r="A31" s="10"/>
      <c r="B31" s="10"/>
      <c r="C31" s="11"/>
      <c r="D31" s="12"/>
      <c r="E31" s="10"/>
      <c r="F31" s="10"/>
      <c r="G31" s="10"/>
      <c r="H31" s="10"/>
      <c r="I31" s="10"/>
      <c r="J31" s="10"/>
      <c r="K31" s="10"/>
      <c r="L31" s="10"/>
      <c r="M31" s="175"/>
      <c r="N31" s="175"/>
      <c r="O31" s="175"/>
      <c r="P31" s="175"/>
      <c r="Q31" s="175"/>
      <c r="R31" s="175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</row>
    <row r="32" spans="1:61" s="3" customFormat="1" ht="14.4" x14ac:dyDescent="0.3">
      <c r="A32" s="10"/>
      <c r="B32" s="10"/>
      <c r="C32" s="11"/>
      <c r="D32" s="12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</row>
    <row r="33" spans="1:61" s="3" customFormat="1" ht="14.4" x14ac:dyDescent="0.3">
      <c r="A33" s="10"/>
      <c r="B33" s="10"/>
      <c r="C33" s="11"/>
      <c r="D33" s="12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</row>
    <row r="34" spans="1:61" s="3" customFormat="1" ht="14.4" x14ac:dyDescent="0.3">
      <c r="A34" s="10"/>
      <c r="B34" s="10"/>
      <c r="C34" s="11"/>
      <c r="D34" s="12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</row>
    <row r="35" spans="1:61" s="3" customFormat="1" ht="14.4" x14ac:dyDescent="0.3">
      <c r="A35" s="10"/>
      <c r="B35" s="10"/>
      <c r="C35" s="11"/>
      <c r="D35" s="12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</row>
    <row r="36" spans="1:61" s="3" customFormat="1" ht="14.4" x14ac:dyDescent="0.3">
      <c r="A36" s="10"/>
      <c r="B36" s="10"/>
      <c r="C36" s="11"/>
      <c r="D36" s="12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</row>
    <row r="37" spans="1:61" s="3" customFormat="1" ht="14.4" x14ac:dyDescent="0.3">
      <c r="A37" s="10"/>
      <c r="B37" s="10"/>
      <c r="C37" s="11"/>
      <c r="D37" s="12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</row>
    <row r="38" spans="1:61" s="3" customFormat="1" ht="14.4" x14ac:dyDescent="0.3">
      <c r="A38" s="10"/>
      <c r="B38" s="10"/>
      <c r="C38" s="11"/>
      <c r="D38" s="12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</row>
    <row r="39" spans="1:61" s="3" customFormat="1" ht="14.4" x14ac:dyDescent="0.3">
      <c r="A39" s="10"/>
      <c r="B39" s="10"/>
      <c r="C39" s="11"/>
      <c r="D39" s="12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</row>
    <row r="40" spans="1:61" s="3" customFormat="1" ht="14.4" x14ac:dyDescent="0.3">
      <c r="A40" s="10"/>
      <c r="B40" s="10"/>
      <c r="C40" s="11"/>
      <c r="D40" s="12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</row>
    <row r="41" spans="1:61" s="3" customFormat="1" ht="14.4" x14ac:dyDescent="0.3">
      <c r="A41" s="10"/>
      <c r="B41" s="10"/>
      <c r="C41" s="11"/>
      <c r="D41" s="12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</row>
    <row r="42" spans="1:61" s="3" customFormat="1" ht="14.4" x14ac:dyDescent="0.3">
      <c r="A42" s="10"/>
      <c r="B42" s="10"/>
      <c r="C42" s="11"/>
      <c r="D42" s="12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</row>
    <row r="43" spans="1:61" s="3" customFormat="1" ht="14.4" x14ac:dyDescent="0.3">
      <c r="A43" s="10"/>
      <c r="B43" s="10"/>
      <c r="C43" s="11"/>
      <c r="D43" s="12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</row>
    <row r="44" spans="1:61" s="3" customFormat="1" ht="14.4" x14ac:dyDescent="0.3">
      <c r="A44" s="10"/>
      <c r="B44" s="10"/>
      <c r="C44" s="11"/>
      <c r="D44" s="12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</row>
    <row r="45" spans="1:61" s="3" customFormat="1" ht="14.4" x14ac:dyDescent="0.3">
      <c r="A45" s="10"/>
      <c r="B45" s="10"/>
      <c r="C45" s="11"/>
      <c r="D45" s="12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</row>
    <row r="46" spans="1:61" s="3" customFormat="1" ht="14.4" x14ac:dyDescent="0.3">
      <c r="A46" s="10"/>
      <c r="B46" s="10"/>
      <c r="C46" s="11"/>
      <c r="D46" s="12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</row>
    <row r="47" spans="1:61" s="3" customFormat="1" ht="14.4" x14ac:dyDescent="0.3">
      <c r="A47" s="10"/>
      <c r="B47" s="10"/>
      <c r="C47" s="11"/>
      <c r="D47" s="12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/>
      <c r="R47"/>
      <c r="S47"/>
      <c r="T47"/>
      <c r="U47"/>
      <c r="V47"/>
      <c r="W47" s="10"/>
      <c r="X47" s="10"/>
      <c r="Y47" s="10"/>
      <c r="Z47" s="10"/>
      <c r="AA47" s="10"/>
    </row>
    <row r="48" spans="1:61" s="3" customFormat="1" ht="14.4" x14ac:dyDescent="0.3">
      <c r="A48" s="10"/>
      <c r="B48" s="10"/>
      <c r="C48" s="11"/>
      <c r="D48" s="12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/>
      <c r="R48"/>
      <c r="S48"/>
      <c r="T48"/>
      <c r="U48"/>
      <c r="V48"/>
      <c r="W48" s="10"/>
      <c r="X48" s="10"/>
      <c r="Y48" s="10"/>
      <c r="Z48" s="10"/>
      <c r="AA48" s="10"/>
    </row>
    <row r="49" spans="3:22" ht="14.4" x14ac:dyDescent="0.3">
      <c r="C49" s="13"/>
      <c r="Q49"/>
      <c r="R49"/>
      <c r="S49"/>
      <c r="T49"/>
      <c r="U49"/>
      <c r="V49"/>
    </row>
    <row r="50" spans="3:22" ht="14.4" x14ac:dyDescent="0.3">
      <c r="Q50"/>
      <c r="R50"/>
      <c r="S50"/>
      <c r="T50"/>
      <c r="U50"/>
      <c r="V50"/>
    </row>
    <row r="51" spans="3:22" ht="14.4" x14ac:dyDescent="0.3">
      <c r="Q51"/>
      <c r="R51"/>
      <c r="S51"/>
      <c r="T51"/>
      <c r="U51"/>
      <c r="V51"/>
    </row>
    <row r="52" spans="3:22" ht="14.4" x14ac:dyDescent="0.3">
      <c r="Q52"/>
      <c r="R52"/>
      <c r="S52"/>
      <c r="T52"/>
      <c r="U52"/>
      <c r="V52"/>
    </row>
    <row r="53" spans="3:22" ht="14.4" x14ac:dyDescent="0.3">
      <c r="Q53"/>
      <c r="R53"/>
      <c r="S53"/>
      <c r="T53"/>
      <c r="U53"/>
      <c r="V53"/>
    </row>
    <row r="54" spans="3:22" ht="14.4" x14ac:dyDescent="0.3">
      <c r="Q54"/>
      <c r="R54"/>
      <c r="S54"/>
      <c r="T54"/>
      <c r="U54"/>
      <c r="V54"/>
    </row>
    <row r="55" spans="3:22" ht="14.4" x14ac:dyDescent="0.3">
      <c r="Q55"/>
      <c r="R55"/>
      <c r="S55"/>
      <c r="T55"/>
      <c r="U55"/>
      <c r="V55"/>
    </row>
    <row r="56" spans="3:22" ht="14.4" x14ac:dyDescent="0.3">
      <c r="Q56"/>
      <c r="R56"/>
      <c r="S56"/>
      <c r="T56"/>
      <c r="U56"/>
      <c r="V56"/>
    </row>
    <row r="57" spans="3:22" ht="14.4" x14ac:dyDescent="0.3">
      <c r="Q57"/>
      <c r="R57"/>
      <c r="S57"/>
      <c r="T57"/>
      <c r="U57"/>
      <c r="V57"/>
    </row>
  </sheetData>
  <mergeCells count="30">
    <mergeCell ref="A7:A10"/>
    <mergeCell ref="B7:B10"/>
    <mergeCell ref="C7:C10"/>
    <mergeCell ref="D7:D10"/>
    <mergeCell ref="E7:L7"/>
    <mergeCell ref="E9:E10"/>
    <mergeCell ref="F9:F10"/>
    <mergeCell ref="K9:K10"/>
    <mergeCell ref="L9:L10"/>
    <mergeCell ref="A5:C5"/>
    <mergeCell ref="D5:G5"/>
    <mergeCell ref="I5:K5"/>
    <mergeCell ref="N5:O5"/>
    <mergeCell ref="P5:R5"/>
    <mergeCell ref="M30:R31"/>
    <mergeCell ref="E6:G6"/>
    <mergeCell ref="J6:K6"/>
    <mergeCell ref="L6:M6"/>
    <mergeCell ref="Q6:R6"/>
    <mergeCell ref="R7:R10"/>
    <mergeCell ref="M9:M10"/>
    <mergeCell ref="M7:M8"/>
    <mergeCell ref="N9:N10"/>
    <mergeCell ref="O9:O10"/>
    <mergeCell ref="P9:P10"/>
    <mergeCell ref="Q9:Q10"/>
    <mergeCell ref="N7:N8"/>
    <mergeCell ref="O7:O8"/>
    <mergeCell ref="P7:P8"/>
    <mergeCell ref="Q7:Q8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0"/>
  <sheetViews>
    <sheetView workbookViewId="0">
      <selection activeCell="T9" sqref="T9"/>
    </sheetView>
  </sheetViews>
  <sheetFormatPr defaultRowHeight="14.4" x14ac:dyDescent="0.3"/>
  <cols>
    <col min="1" max="1" width="4.109375" customWidth="1"/>
    <col min="2" max="2" width="10.6640625" customWidth="1"/>
    <col min="3" max="3" width="19.77734375" customWidth="1"/>
    <col min="4" max="4" width="11.77734375" style="31" customWidth="1"/>
    <col min="5" max="5" width="4.5546875" customWidth="1"/>
    <col min="6" max="6" width="4.33203125" customWidth="1"/>
    <col min="7" max="7" width="4.88671875" customWidth="1"/>
    <col min="8" max="8" width="5.88671875" customWidth="1"/>
    <col min="9" max="9" width="6.77734375" customWidth="1"/>
    <col min="10" max="10" width="6.21875" customWidth="1"/>
    <col min="11" max="12" width="5.88671875" customWidth="1"/>
    <col min="13" max="13" width="6.21875" customWidth="1"/>
    <col min="14" max="14" width="6.44140625" customWidth="1"/>
    <col min="15" max="15" width="6.109375" customWidth="1"/>
    <col min="16" max="16" width="5.21875" customWidth="1"/>
    <col min="17" max="17" width="5.109375" customWidth="1"/>
  </cols>
  <sheetData>
    <row r="1" spans="1:18" x14ac:dyDescent="0.3">
      <c r="A1" s="15"/>
      <c r="B1" s="16"/>
      <c r="C1" s="16"/>
      <c r="D1" s="17"/>
      <c r="E1" s="16"/>
      <c r="F1" s="16"/>
      <c r="G1" s="16"/>
      <c r="H1" s="15"/>
      <c r="I1" s="16" t="s">
        <v>0</v>
      </c>
      <c r="J1" s="16"/>
      <c r="K1" s="16"/>
      <c r="L1" s="15"/>
      <c r="M1" s="15"/>
      <c r="N1" s="15"/>
      <c r="O1" s="15"/>
      <c r="P1" s="15"/>
      <c r="Q1" s="15"/>
      <c r="R1" s="15"/>
    </row>
    <row r="2" spans="1:18" x14ac:dyDescent="0.3">
      <c r="A2" s="16"/>
      <c r="B2" s="16" t="s">
        <v>243</v>
      </c>
      <c r="C2" s="15"/>
      <c r="D2" s="17"/>
      <c r="E2" s="16"/>
      <c r="F2" s="16"/>
      <c r="G2" s="16"/>
      <c r="H2" s="16"/>
      <c r="I2" s="16" t="s">
        <v>1</v>
      </c>
      <c r="J2" s="16"/>
      <c r="K2" s="16"/>
      <c r="L2" s="15"/>
      <c r="M2" s="15"/>
      <c r="N2" s="15"/>
      <c r="O2" s="15"/>
      <c r="P2" s="15"/>
      <c r="Q2" s="15"/>
      <c r="R2" s="15"/>
    </row>
    <row r="3" spans="1:18" x14ac:dyDescent="0.3">
      <c r="A3" s="16"/>
      <c r="B3" s="16"/>
      <c r="C3" s="16" t="s">
        <v>2</v>
      </c>
      <c r="D3" s="17"/>
      <c r="E3" s="16"/>
      <c r="F3" s="16"/>
      <c r="G3" s="16"/>
      <c r="H3" s="16"/>
      <c r="I3" s="16" t="s">
        <v>3</v>
      </c>
      <c r="J3" s="16"/>
      <c r="K3" s="16"/>
      <c r="L3" s="15"/>
      <c r="M3" s="15"/>
      <c r="N3" s="15"/>
      <c r="O3" s="15"/>
      <c r="P3" s="15"/>
      <c r="Q3" s="15"/>
      <c r="R3" s="15"/>
    </row>
    <row r="4" spans="1:18" x14ac:dyDescent="0.3">
      <c r="A4" s="18"/>
      <c r="B4" s="18"/>
      <c r="C4" s="18"/>
      <c r="D4" s="19"/>
      <c r="E4" s="18"/>
      <c r="F4" s="18"/>
      <c r="G4" s="201" t="s">
        <v>4</v>
      </c>
      <c r="H4" s="201"/>
      <c r="I4" s="201"/>
      <c r="J4" s="201"/>
      <c r="K4" s="201"/>
      <c r="L4" s="20"/>
      <c r="M4" s="20"/>
      <c r="N4" s="20"/>
      <c r="O4" s="20"/>
      <c r="P4" s="20"/>
      <c r="Q4" s="20"/>
      <c r="R4" s="20"/>
    </row>
    <row r="5" spans="1:18" s="59" customFormat="1" ht="22.2" customHeight="1" x14ac:dyDescent="0.3">
      <c r="A5" s="198" t="s">
        <v>5</v>
      </c>
      <c r="B5" s="198"/>
      <c r="C5" s="198"/>
      <c r="D5" s="202" t="s">
        <v>6</v>
      </c>
      <c r="E5" s="202"/>
      <c r="F5" s="202"/>
      <c r="G5" s="202"/>
      <c r="H5" s="92" t="s">
        <v>7</v>
      </c>
      <c r="I5" s="202" t="s">
        <v>8</v>
      </c>
      <c r="J5" s="202"/>
      <c r="K5" s="202"/>
      <c r="L5" s="54" t="s">
        <v>9</v>
      </c>
      <c r="M5" s="91" t="s">
        <v>41</v>
      </c>
      <c r="N5" s="203" t="s">
        <v>11</v>
      </c>
      <c r="O5" s="203"/>
      <c r="P5" s="200" t="s">
        <v>140</v>
      </c>
      <c r="Q5" s="200"/>
      <c r="R5" s="200"/>
    </row>
    <row r="6" spans="1:18" s="62" customFormat="1" ht="24.6" customHeight="1" x14ac:dyDescent="0.3">
      <c r="A6" s="56"/>
      <c r="B6" s="55" t="s">
        <v>12</v>
      </c>
      <c r="C6" s="56" t="s">
        <v>13</v>
      </c>
      <c r="D6" s="55" t="s">
        <v>14</v>
      </c>
      <c r="E6" s="202" t="s">
        <v>13</v>
      </c>
      <c r="F6" s="202"/>
      <c r="G6" s="202"/>
      <c r="H6" s="55" t="s">
        <v>15</v>
      </c>
      <c r="I6" s="91" t="s">
        <v>16</v>
      </c>
      <c r="J6" s="203" t="s">
        <v>17</v>
      </c>
      <c r="K6" s="203"/>
      <c r="L6" s="202" t="s">
        <v>8</v>
      </c>
      <c r="M6" s="202"/>
      <c r="N6" s="55" t="s">
        <v>18</v>
      </c>
      <c r="O6" s="91" t="s">
        <v>19</v>
      </c>
      <c r="P6" s="55" t="s">
        <v>20</v>
      </c>
      <c r="Q6" s="200" t="s">
        <v>21</v>
      </c>
      <c r="R6" s="200"/>
    </row>
    <row r="7" spans="1:18" x14ac:dyDescent="0.3">
      <c r="A7" s="196" t="s">
        <v>22</v>
      </c>
      <c r="B7" s="196" t="s">
        <v>23</v>
      </c>
      <c r="C7" s="203" t="s">
        <v>24</v>
      </c>
      <c r="D7" s="196" t="s">
        <v>25</v>
      </c>
      <c r="E7" s="202" t="s">
        <v>26</v>
      </c>
      <c r="F7" s="202"/>
      <c r="G7" s="202"/>
      <c r="H7" s="202"/>
      <c r="I7" s="202"/>
      <c r="J7" s="202"/>
      <c r="K7" s="202"/>
      <c r="L7" s="202"/>
      <c r="M7" s="196" t="s">
        <v>27</v>
      </c>
      <c r="N7" s="196" t="s">
        <v>28</v>
      </c>
      <c r="O7" s="196" t="s">
        <v>29</v>
      </c>
      <c r="P7" s="196" t="s">
        <v>30</v>
      </c>
      <c r="Q7" s="196" t="s">
        <v>29</v>
      </c>
      <c r="R7" s="196" t="s">
        <v>31</v>
      </c>
    </row>
    <row r="8" spans="1:18" ht="45" customHeight="1" x14ac:dyDescent="0.3">
      <c r="A8" s="196"/>
      <c r="B8" s="196"/>
      <c r="C8" s="203"/>
      <c r="D8" s="196"/>
      <c r="E8" s="21" t="s">
        <v>32</v>
      </c>
      <c r="F8" s="21" t="s">
        <v>33</v>
      </c>
      <c r="G8" s="21" t="s">
        <v>34</v>
      </c>
      <c r="H8" s="21" t="s">
        <v>35</v>
      </c>
      <c r="I8" s="21" t="s">
        <v>36</v>
      </c>
      <c r="J8" s="21" t="s">
        <v>37</v>
      </c>
      <c r="K8" s="21" t="s">
        <v>38</v>
      </c>
      <c r="L8" s="21" t="s">
        <v>39</v>
      </c>
      <c r="M8" s="196"/>
      <c r="N8" s="196"/>
      <c r="O8" s="196"/>
      <c r="P8" s="196"/>
      <c r="Q8" s="196"/>
      <c r="R8" s="196"/>
    </row>
    <row r="9" spans="1:18" x14ac:dyDescent="0.3">
      <c r="A9" s="196"/>
      <c r="B9" s="196"/>
      <c r="C9" s="203"/>
      <c r="D9" s="196"/>
      <c r="E9" s="198">
        <v>20</v>
      </c>
      <c r="F9" s="198">
        <v>15</v>
      </c>
      <c r="G9" s="22">
        <v>35</v>
      </c>
      <c r="H9" s="22">
        <v>5</v>
      </c>
      <c r="I9" s="22">
        <v>5</v>
      </c>
      <c r="J9" s="22">
        <v>5</v>
      </c>
      <c r="K9" s="198">
        <v>50</v>
      </c>
      <c r="L9" s="198">
        <v>25</v>
      </c>
      <c r="M9" s="198">
        <v>75</v>
      </c>
      <c r="N9" s="198">
        <v>100</v>
      </c>
      <c r="O9" s="198" t="s">
        <v>40</v>
      </c>
      <c r="P9" s="198">
        <v>50</v>
      </c>
      <c r="Q9" s="198" t="s">
        <v>40</v>
      </c>
      <c r="R9" s="196"/>
    </row>
    <row r="10" spans="1:18" x14ac:dyDescent="0.3">
      <c r="A10" s="197"/>
      <c r="B10" s="197"/>
      <c r="C10" s="204"/>
      <c r="D10" s="197"/>
      <c r="E10" s="199"/>
      <c r="F10" s="199"/>
      <c r="G10" s="23" t="s">
        <v>10</v>
      </c>
      <c r="H10" s="23" t="s">
        <v>41</v>
      </c>
      <c r="I10" s="23" t="s">
        <v>42</v>
      </c>
      <c r="J10" s="23" t="s">
        <v>43</v>
      </c>
      <c r="K10" s="199"/>
      <c r="L10" s="199"/>
      <c r="M10" s="199"/>
      <c r="N10" s="199"/>
      <c r="O10" s="199"/>
      <c r="P10" s="199"/>
      <c r="Q10" s="199"/>
      <c r="R10" s="197"/>
    </row>
    <row r="11" spans="1:18" x14ac:dyDescent="0.3">
      <c r="A11" s="24">
        <v>1</v>
      </c>
      <c r="B11" s="24"/>
      <c r="C11" s="4" t="s">
        <v>141</v>
      </c>
      <c r="D11" s="25">
        <v>722125405001</v>
      </c>
      <c r="E11" s="24">
        <v>15</v>
      </c>
      <c r="F11" s="24">
        <v>6</v>
      </c>
      <c r="G11" s="24">
        <f>SUM(E11:F11)</f>
        <v>21</v>
      </c>
      <c r="H11" s="24">
        <v>5</v>
      </c>
      <c r="I11" s="24">
        <v>4</v>
      </c>
      <c r="J11" s="24">
        <v>3</v>
      </c>
      <c r="K11" s="24">
        <f>SUM(G11:J11)</f>
        <v>33</v>
      </c>
      <c r="L11" s="24">
        <f>QUOTIENT(K11,2)</f>
        <v>16</v>
      </c>
      <c r="M11" s="24"/>
      <c r="N11" s="24"/>
      <c r="O11" s="24"/>
      <c r="P11" s="24"/>
      <c r="Q11" s="24"/>
      <c r="R11" s="24"/>
    </row>
    <row r="12" spans="1:18" x14ac:dyDescent="0.3">
      <c r="A12" s="24">
        <v>2</v>
      </c>
      <c r="B12" s="24"/>
      <c r="C12" s="4" t="s">
        <v>142</v>
      </c>
      <c r="D12" s="25">
        <v>722125405002</v>
      </c>
      <c r="E12" s="24">
        <v>14</v>
      </c>
      <c r="F12" s="24">
        <v>6</v>
      </c>
      <c r="G12" s="24">
        <f t="shared" ref="G12:G57" si="0">SUM(E12:F12)</f>
        <v>20</v>
      </c>
      <c r="H12" s="24">
        <v>5</v>
      </c>
      <c r="I12" s="24">
        <v>4</v>
      </c>
      <c r="J12" s="24">
        <v>2</v>
      </c>
      <c r="K12" s="24">
        <f t="shared" ref="K12:K57" si="1">SUM(G12:J12)</f>
        <v>31</v>
      </c>
      <c r="L12" s="24">
        <f t="shared" ref="L12:L57" si="2">QUOTIENT(K12,2)</f>
        <v>15</v>
      </c>
      <c r="M12" s="24"/>
      <c r="N12" s="24"/>
      <c r="O12" s="24"/>
      <c r="P12" s="24"/>
      <c r="Q12" s="24"/>
      <c r="R12" s="24"/>
    </row>
    <row r="13" spans="1:18" x14ac:dyDescent="0.3">
      <c r="A13" s="24">
        <v>3</v>
      </c>
      <c r="B13" s="24"/>
      <c r="C13" s="4" t="s">
        <v>143</v>
      </c>
      <c r="D13" s="25">
        <v>722125405003</v>
      </c>
      <c r="E13" s="24">
        <v>12</v>
      </c>
      <c r="F13" s="24"/>
      <c r="G13" s="24">
        <f t="shared" si="0"/>
        <v>12</v>
      </c>
      <c r="H13" s="24">
        <v>3</v>
      </c>
      <c r="I13" s="24">
        <v>3</v>
      </c>
      <c r="J13" s="24">
        <v>4</v>
      </c>
      <c r="K13" s="24">
        <f t="shared" si="1"/>
        <v>22</v>
      </c>
      <c r="L13" s="24">
        <f t="shared" si="2"/>
        <v>11</v>
      </c>
      <c r="M13" s="24"/>
      <c r="N13" s="24"/>
      <c r="O13" s="24"/>
      <c r="P13" s="24"/>
      <c r="Q13" s="24"/>
      <c r="R13" s="24"/>
    </row>
    <row r="14" spans="1:18" x14ac:dyDescent="0.3">
      <c r="A14" s="24">
        <v>4</v>
      </c>
      <c r="B14" s="24"/>
      <c r="C14" s="4" t="s">
        <v>144</v>
      </c>
      <c r="D14" s="25">
        <v>722125405004</v>
      </c>
      <c r="E14" s="24">
        <v>16</v>
      </c>
      <c r="F14" s="24">
        <v>7</v>
      </c>
      <c r="G14" s="24">
        <f t="shared" si="0"/>
        <v>23</v>
      </c>
      <c r="H14" s="24">
        <v>5</v>
      </c>
      <c r="I14" s="24">
        <v>4</v>
      </c>
      <c r="J14" s="24">
        <v>3</v>
      </c>
      <c r="K14" s="24">
        <f t="shared" si="1"/>
        <v>35</v>
      </c>
      <c r="L14" s="24">
        <f t="shared" si="2"/>
        <v>17</v>
      </c>
      <c r="M14" s="24"/>
      <c r="N14" s="24"/>
      <c r="O14" s="24"/>
      <c r="P14" s="24"/>
      <c r="Q14" s="24"/>
      <c r="R14" s="24"/>
    </row>
    <row r="15" spans="1:18" x14ac:dyDescent="0.3">
      <c r="A15" s="24">
        <v>5</v>
      </c>
      <c r="B15" s="24"/>
      <c r="C15" s="4" t="s">
        <v>145</v>
      </c>
      <c r="D15" s="25">
        <v>722125405005</v>
      </c>
      <c r="E15" s="24">
        <v>10</v>
      </c>
      <c r="F15" s="24"/>
      <c r="G15" s="24">
        <f t="shared" si="0"/>
        <v>10</v>
      </c>
      <c r="H15" s="24">
        <v>3</v>
      </c>
      <c r="I15" s="24">
        <v>4</v>
      </c>
      <c r="J15" s="24">
        <v>5</v>
      </c>
      <c r="K15" s="24">
        <f t="shared" si="1"/>
        <v>22</v>
      </c>
      <c r="L15" s="24">
        <f t="shared" si="2"/>
        <v>11</v>
      </c>
      <c r="M15" s="24"/>
      <c r="N15" s="24"/>
      <c r="O15" s="24"/>
      <c r="P15" s="24"/>
      <c r="Q15" s="24"/>
      <c r="R15" s="24"/>
    </row>
    <row r="16" spans="1:18" x14ac:dyDescent="0.3">
      <c r="A16" s="24">
        <v>6</v>
      </c>
      <c r="B16" s="24"/>
      <c r="C16" s="4" t="s">
        <v>146</v>
      </c>
      <c r="D16" s="25">
        <v>722125405006</v>
      </c>
      <c r="E16" s="24">
        <v>17</v>
      </c>
      <c r="F16" s="24">
        <v>8</v>
      </c>
      <c r="G16" s="24">
        <f t="shared" si="0"/>
        <v>25</v>
      </c>
      <c r="H16" s="24">
        <v>4</v>
      </c>
      <c r="I16" s="24">
        <v>4</v>
      </c>
      <c r="J16" s="24">
        <v>4</v>
      </c>
      <c r="K16" s="24">
        <f t="shared" si="1"/>
        <v>37</v>
      </c>
      <c r="L16" s="24">
        <f t="shared" si="2"/>
        <v>18</v>
      </c>
      <c r="M16" s="24"/>
      <c r="N16" s="24"/>
      <c r="O16" s="24"/>
      <c r="P16" s="24"/>
      <c r="Q16" s="24"/>
      <c r="R16" s="24"/>
    </row>
    <row r="17" spans="1:18" x14ac:dyDescent="0.3">
      <c r="A17" s="24">
        <v>7</v>
      </c>
      <c r="B17" s="24"/>
      <c r="C17" s="4" t="s">
        <v>147</v>
      </c>
      <c r="D17" s="25">
        <v>722125405007</v>
      </c>
      <c r="E17" s="24">
        <v>16</v>
      </c>
      <c r="F17" s="24">
        <v>8</v>
      </c>
      <c r="G17" s="24">
        <f t="shared" si="0"/>
        <v>24</v>
      </c>
      <c r="H17" s="24">
        <v>3</v>
      </c>
      <c r="I17" s="24">
        <v>4</v>
      </c>
      <c r="J17" s="24">
        <v>4</v>
      </c>
      <c r="K17" s="24">
        <f t="shared" si="1"/>
        <v>35</v>
      </c>
      <c r="L17" s="24">
        <f t="shared" si="2"/>
        <v>17</v>
      </c>
      <c r="M17" s="24"/>
      <c r="N17" s="24"/>
      <c r="O17" s="24"/>
      <c r="P17" s="24"/>
      <c r="Q17" s="24"/>
      <c r="R17" s="24"/>
    </row>
    <row r="18" spans="1:18" x14ac:dyDescent="0.3">
      <c r="A18" s="24">
        <v>8</v>
      </c>
      <c r="B18" s="24"/>
      <c r="C18" s="4" t="s">
        <v>148</v>
      </c>
      <c r="D18" s="25">
        <v>722125405008</v>
      </c>
      <c r="E18" s="24">
        <v>13</v>
      </c>
      <c r="F18" s="24">
        <v>5</v>
      </c>
      <c r="G18" s="24">
        <f t="shared" si="0"/>
        <v>18</v>
      </c>
      <c r="H18" s="24">
        <v>4</v>
      </c>
      <c r="I18" s="24">
        <v>3</v>
      </c>
      <c r="J18" s="24">
        <v>4</v>
      </c>
      <c r="K18" s="24">
        <f t="shared" si="1"/>
        <v>29</v>
      </c>
      <c r="L18" s="24">
        <f t="shared" si="2"/>
        <v>14</v>
      </c>
      <c r="M18" s="24"/>
      <c r="N18" s="24"/>
      <c r="O18" s="24"/>
      <c r="P18" s="24"/>
      <c r="Q18" s="24"/>
      <c r="R18" s="24"/>
    </row>
    <row r="19" spans="1:18" x14ac:dyDescent="0.3">
      <c r="A19" s="24">
        <v>9</v>
      </c>
      <c r="B19" s="24"/>
      <c r="C19" s="4" t="s">
        <v>149</v>
      </c>
      <c r="D19" s="25">
        <v>722125405009</v>
      </c>
      <c r="E19" s="24">
        <v>14</v>
      </c>
      <c r="F19" s="24">
        <v>4</v>
      </c>
      <c r="G19" s="24">
        <f t="shared" si="0"/>
        <v>18</v>
      </c>
      <c r="H19" s="24">
        <v>5</v>
      </c>
      <c r="I19" s="24">
        <v>4</v>
      </c>
      <c r="J19" s="24">
        <v>4</v>
      </c>
      <c r="K19" s="24">
        <f t="shared" si="1"/>
        <v>31</v>
      </c>
      <c r="L19" s="24">
        <f t="shared" si="2"/>
        <v>15</v>
      </c>
      <c r="M19" s="24"/>
      <c r="N19" s="24"/>
      <c r="O19" s="24"/>
      <c r="P19" s="24"/>
      <c r="Q19" s="24"/>
      <c r="R19" s="24"/>
    </row>
    <row r="20" spans="1:18" x14ac:dyDescent="0.3">
      <c r="A20" s="24">
        <v>10</v>
      </c>
      <c r="B20" s="24"/>
      <c r="C20" s="4" t="s">
        <v>150</v>
      </c>
      <c r="D20" s="25">
        <v>722125405010</v>
      </c>
      <c r="E20" s="24">
        <v>16</v>
      </c>
      <c r="F20" s="24"/>
      <c r="G20" s="24">
        <f t="shared" si="0"/>
        <v>16</v>
      </c>
      <c r="H20" s="24">
        <v>3</v>
      </c>
      <c r="I20" s="24">
        <v>4</v>
      </c>
      <c r="J20" s="24">
        <v>4</v>
      </c>
      <c r="K20" s="24">
        <f t="shared" si="1"/>
        <v>27</v>
      </c>
      <c r="L20" s="24">
        <f t="shared" si="2"/>
        <v>13</v>
      </c>
      <c r="M20" s="24"/>
      <c r="N20" s="24"/>
      <c r="O20" s="24"/>
      <c r="P20" s="24"/>
      <c r="Q20" s="24"/>
      <c r="R20" s="24"/>
    </row>
    <row r="21" spans="1:18" x14ac:dyDescent="0.3">
      <c r="A21" s="24">
        <v>11</v>
      </c>
      <c r="B21" s="24"/>
      <c r="C21" s="4" t="s">
        <v>151</v>
      </c>
      <c r="D21" s="25">
        <v>722125405011</v>
      </c>
      <c r="E21" s="24">
        <v>15</v>
      </c>
      <c r="F21" s="24">
        <v>6</v>
      </c>
      <c r="G21" s="24">
        <f t="shared" si="0"/>
        <v>21</v>
      </c>
      <c r="H21" s="24">
        <v>5</v>
      </c>
      <c r="I21" s="24">
        <v>4</v>
      </c>
      <c r="J21" s="24">
        <v>4</v>
      </c>
      <c r="K21" s="24">
        <f t="shared" si="1"/>
        <v>34</v>
      </c>
      <c r="L21" s="24">
        <f t="shared" si="2"/>
        <v>17</v>
      </c>
      <c r="M21" s="24"/>
      <c r="N21" s="24"/>
      <c r="O21" s="24"/>
      <c r="P21" s="24"/>
      <c r="Q21" s="24"/>
      <c r="R21" s="24"/>
    </row>
    <row r="22" spans="1:18" x14ac:dyDescent="0.3">
      <c r="A22" s="24">
        <v>12</v>
      </c>
      <c r="B22" s="24"/>
      <c r="C22" s="4" t="s">
        <v>152</v>
      </c>
      <c r="D22" s="25">
        <v>722125405012</v>
      </c>
      <c r="E22" s="24">
        <v>14</v>
      </c>
      <c r="F22" s="24">
        <v>4</v>
      </c>
      <c r="G22" s="24">
        <f t="shared" si="0"/>
        <v>18</v>
      </c>
      <c r="H22" s="24">
        <v>3</v>
      </c>
      <c r="I22" s="24">
        <v>4</v>
      </c>
      <c r="J22" s="24">
        <v>4</v>
      </c>
      <c r="K22" s="24">
        <f t="shared" si="1"/>
        <v>29</v>
      </c>
      <c r="L22" s="24">
        <f t="shared" si="2"/>
        <v>14</v>
      </c>
      <c r="M22" s="24"/>
      <c r="N22" s="24"/>
      <c r="O22" s="24"/>
      <c r="P22" s="24"/>
      <c r="Q22" s="24"/>
      <c r="R22" s="24"/>
    </row>
    <row r="23" spans="1:18" x14ac:dyDescent="0.3">
      <c r="A23" s="24">
        <v>13</v>
      </c>
      <c r="B23" s="24"/>
      <c r="C23" s="4" t="s">
        <v>153</v>
      </c>
      <c r="D23" s="25">
        <v>722125405013</v>
      </c>
      <c r="E23" s="24">
        <v>15</v>
      </c>
      <c r="F23" s="24">
        <v>3</v>
      </c>
      <c r="G23" s="24">
        <f t="shared" si="0"/>
        <v>18</v>
      </c>
      <c r="H23" s="24">
        <v>3</v>
      </c>
      <c r="I23" s="24">
        <v>4</v>
      </c>
      <c r="J23" s="24">
        <v>4</v>
      </c>
      <c r="K23" s="24">
        <f t="shared" si="1"/>
        <v>29</v>
      </c>
      <c r="L23" s="24">
        <f t="shared" si="2"/>
        <v>14</v>
      </c>
      <c r="M23" s="24"/>
      <c r="N23" s="24"/>
      <c r="O23" s="24"/>
      <c r="P23" s="24"/>
      <c r="Q23" s="24"/>
      <c r="R23" s="24"/>
    </row>
    <row r="24" spans="1:18" x14ac:dyDescent="0.3">
      <c r="A24" s="24">
        <v>14</v>
      </c>
      <c r="B24" s="24"/>
      <c r="C24" s="4" t="s">
        <v>154</v>
      </c>
      <c r="D24" s="25">
        <v>722125405014</v>
      </c>
      <c r="E24" s="24">
        <v>14</v>
      </c>
      <c r="F24" s="24"/>
      <c r="G24" s="24">
        <f t="shared" si="0"/>
        <v>14</v>
      </c>
      <c r="H24" s="24">
        <v>3</v>
      </c>
      <c r="I24" s="24">
        <v>4</v>
      </c>
      <c r="J24" s="24">
        <v>4</v>
      </c>
      <c r="K24" s="24">
        <f t="shared" si="1"/>
        <v>25</v>
      </c>
      <c r="L24" s="24">
        <f t="shared" si="2"/>
        <v>12</v>
      </c>
      <c r="M24" s="24"/>
      <c r="N24" s="24"/>
      <c r="O24" s="24"/>
      <c r="P24" s="24"/>
      <c r="Q24" s="24"/>
      <c r="R24" s="24"/>
    </row>
    <row r="25" spans="1:18" x14ac:dyDescent="0.3">
      <c r="A25" s="24">
        <v>15</v>
      </c>
      <c r="B25" s="24"/>
      <c r="C25" s="4" t="s">
        <v>155</v>
      </c>
      <c r="D25" s="25">
        <v>722125405015</v>
      </c>
      <c r="E25" s="24">
        <v>15</v>
      </c>
      <c r="F25" s="24">
        <v>6</v>
      </c>
      <c r="G25" s="24">
        <f t="shared" si="0"/>
        <v>21</v>
      </c>
      <c r="H25" s="24">
        <v>3</v>
      </c>
      <c r="I25" s="24">
        <v>4</v>
      </c>
      <c r="J25" s="24">
        <v>4</v>
      </c>
      <c r="K25" s="24">
        <f t="shared" si="1"/>
        <v>32</v>
      </c>
      <c r="L25" s="24">
        <f t="shared" si="2"/>
        <v>16</v>
      </c>
      <c r="M25" s="24"/>
      <c r="N25" s="24"/>
      <c r="O25" s="24"/>
      <c r="P25" s="24"/>
      <c r="Q25" s="24"/>
      <c r="R25" s="24"/>
    </row>
    <row r="26" spans="1:18" x14ac:dyDescent="0.3">
      <c r="A26" s="24">
        <v>16</v>
      </c>
      <c r="B26" s="24"/>
      <c r="C26" s="4" t="s">
        <v>156</v>
      </c>
      <c r="D26" s="25">
        <v>722125405016</v>
      </c>
      <c r="E26" s="24">
        <v>16</v>
      </c>
      <c r="F26" s="24">
        <v>6</v>
      </c>
      <c r="G26" s="24">
        <f t="shared" si="0"/>
        <v>22</v>
      </c>
      <c r="H26" s="24">
        <v>4</v>
      </c>
      <c r="I26" s="24">
        <v>4</v>
      </c>
      <c r="J26" s="24">
        <v>4</v>
      </c>
      <c r="K26" s="24">
        <f t="shared" si="1"/>
        <v>34</v>
      </c>
      <c r="L26" s="24">
        <f t="shared" si="2"/>
        <v>17</v>
      </c>
      <c r="M26" s="24"/>
      <c r="N26" s="24"/>
      <c r="O26" s="24"/>
      <c r="P26" s="24"/>
      <c r="Q26" s="24"/>
      <c r="R26" s="24"/>
    </row>
    <row r="27" spans="1:18" x14ac:dyDescent="0.3">
      <c r="A27" s="24">
        <v>17</v>
      </c>
      <c r="B27" s="24"/>
      <c r="C27" s="4" t="s">
        <v>157</v>
      </c>
      <c r="D27" s="25">
        <v>722125405017</v>
      </c>
      <c r="E27" s="24">
        <v>15</v>
      </c>
      <c r="F27" s="24">
        <v>3</v>
      </c>
      <c r="G27" s="24">
        <f t="shared" si="0"/>
        <v>18</v>
      </c>
      <c r="H27" s="24">
        <v>3</v>
      </c>
      <c r="I27" s="24">
        <v>3</v>
      </c>
      <c r="J27" s="24">
        <v>4</v>
      </c>
      <c r="K27" s="24">
        <f t="shared" si="1"/>
        <v>28</v>
      </c>
      <c r="L27" s="24">
        <f t="shared" si="2"/>
        <v>14</v>
      </c>
      <c r="M27" s="24"/>
      <c r="N27" s="24"/>
      <c r="O27" s="24"/>
      <c r="P27" s="24"/>
      <c r="Q27" s="24"/>
      <c r="R27" s="24"/>
    </row>
    <row r="28" spans="1:18" x14ac:dyDescent="0.3">
      <c r="A28" s="24">
        <v>18</v>
      </c>
      <c r="B28" s="24"/>
      <c r="C28" s="4" t="s">
        <v>158</v>
      </c>
      <c r="D28" s="25">
        <v>722125405018</v>
      </c>
      <c r="E28" s="24">
        <v>16</v>
      </c>
      <c r="F28" s="24">
        <v>7</v>
      </c>
      <c r="G28" s="24">
        <f t="shared" si="0"/>
        <v>23</v>
      </c>
      <c r="H28" s="24">
        <v>3</v>
      </c>
      <c r="I28" s="24">
        <v>4</v>
      </c>
      <c r="J28" s="24">
        <v>4</v>
      </c>
      <c r="K28" s="24">
        <f t="shared" si="1"/>
        <v>34</v>
      </c>
      <c r="L28" s="24">
        <f t="shared" si="2"/>
        <v>17</v>
      </c>
      <c r="M28" s="24"/>
      <c r="N28" s="24"/>
      <c r="O28" s="24"/>
      <c r="P28" s="24"/>
      <c r="Q28" s="24"/>
      <c r="R28" s="24"/>
    </row>
    <row r="29" spans="1:18" x14ac:dyDescent="0.3">
      <c r="A29" s="24">
        <v>19</v>
      </c>
      <c r="B29" s="24"/>
      <c r="C29" s="4" t="s">
        <v>159</v>
      </c>
      <c r="D29" s="25">
        <v>722125405019</v>
      </c>
      <c r="E29" s="24">
        <v>16</v>
      </c>
      <c r="F29" s="24">
        <v>5</v>
      </c>
      <c r="G29" s="24">
        <f t="shared" si="0"/>
        <v>21</v>
      </c>
      <c r="H29" s="24">
        <v>3</v>
      </c>
      <c r="I29" s="24">
        <v>3</v>
      </c>
      <c r="J29" s="24">
        <v>4</v>
      </c>
      <c r="K29" s="24">
        <f t="shared" si="1"/>
        <v>31</v>
      </c>
      <c r="L29" s="24">
        <f t="shared" si="2"/>
        <v>15</v>
      </c>
      <c r="M29" s="24"/>
      <c r="N29" s="24"/>
      <c r="O29" s="24"/>
      <c r="P29" s="24"/>
      <c r="Q29" s="24"/>
      <c r="R29" s="24"/>
    </row>
    <row r="30" spans="1:18" x14ac:dyDescent="0.3">
      <c r="A30" s="24">
        <v>20</v>
      </c>
      <c r="B30" s="24"/>
      <c r="C30" s="4" t="s">
        <v>160</v>
      </c>
      <c r="D30" s="25">
        <v>722125405020</v>
      </c>
      <c r="E30" s="24">
        <v>14</v>
      </c>
      <c r="F30" s="24">
        <v>7</v>
      </c>
      <c r="G30" s="24">
        <f t="shared" si="0"/>
        <v>21</v>
      </c>
      <c r="H30" s="24">
        <v>4</v>
      </c>
      <c r="I30" s="24">
        <v>4</v>
      </c>
      <c r="J30" s="24">
        <v>4</v>
      </c>
      <c r="K30" s="24">
        <f t="shared" si="1"/>
        <v>33</v>
      </c>
      <c r="L30" s="24">
        <f t="shared" si="2"/>
        <v>16</v>
      </c>
      <c r="M30" s="24"/>
      <c r="N30" s="24"/>
      <c r="O30" s="24"/>
      <c r="P30" s="24"/>
      <c r="Q30" s="24"/>
      <c r="R30" s="24"/>
    </row>
    <row r="31" spans="1:18" x14ac:dyDescent="0.3">
      <c r="A31" s="24">
        <v>21</v>
      </c>
      <c r="B31" s="24"/>
      <c r="C31" s="4" t="s">
        <v>161</v>
      </c>
      <c r="D31" s="25">
        <v>722125405021</v>
      </c>
      <c r="E31" s="24">
        <v>16</v>
      </c>
      <c r="F31" s="24">
        <v>5</v>
      </c>
      <c r="G31" s="24">
        <f t="shared" si="0"/>
        <v>21</v>
      </c>
      <c r="H31" s="24">
        <v>4</v>
      </c>
      <c r="I31" s="24">
        <v>4</v>
      </c>
      <c r="J31" s="24">
        <v>4</v>
      </c>
      <c r="K31" s="24">
        <f t="shared" si="1"/>
        <v>33</v>
      </c>
      <c r="L31" s="24">
        <f t="shared" si="2"/>
        <v>16</v>
      </c>
      <c r="M31" s="24"/>
      <c r="N31" s="24"/>
      <c r="O31" s="24"/>
      <c r="P31" s="24"/>
      <c r="Q31" s="24"/>
      <c r="R31" s="24"/>
    </row>
    <row r="32" spans="1:18" x14ac:dyDescent="0.3">
      <c r="A32" s="24">
        <v>22</v>
      </c>
      <c r="B32" s="24"/>
      <c r="C32" s="4" t="s">
        <v>162</v>
      </c>
      <c r="D32" s="25">
        <v>722125405022</v>
      </c>
      <c r="E32" s="24">
        <v>16</v>
      </c>
      <c r="F32" s="24">
        <v>5</v>
      </c>
      <c r="G32" s="24">
        <f t="shared" si="0"/>
        <v>21</v>
      </c>
      <c r="H32" s="24">
        <v>4</v>
      </c>
      <c r="I32" s="24">
        <v>4</v>
      </c>
      <c r="J32" s="24">
        <v>4</v>
      </c>
      <c r="K32" s="24">
        <f t="shared" si="1"/>
        <v>33</v>
      </c>
      <c r="L32" s="24">
        <f t="shared" si="2"/>
        <v>16</v>
      </c>
      <c r="M32" s="24"/>
      <c r="N32" s="24"/>
      <c r="O32" s="24"/>
      <c r="P32" s="24"/>
      <c r="Q32" s="24"/>
      <c r="R32" s="24"/>
    </row>
    <row r="33" spans="1:37" x14ac:dyDescent="0.3">
      <c r="A33" s="24">
        <v>23</v>
      </c>
      <c r="B33" s="24"/>
      <c r="C33" s="4" t="s">
        <v>163</v>
      </c>
      <c r="D33" s="25">
        <v>722125405023</v>
      </c>
      <c r="E33" s="24">
        <v>14</v>
      </c>
      <c r="F33" s="24">
        <v>2</v>
      </c>
      <c r="G33" s="24">
        <f t="shared" si="0"/>
        <v>16</v>
      </c>
      <c r="H33" s="24">
        <v>4</v>
      </c>
      <c r="I33" s="24">
        <v>4</v>
      </c>
      <c r="J33" s="24">
        <v>4</v>
      </c>
      <c r="K33" s="24">
        <f t="shared" si="1"/>
        <v>28</v>
      </c>
      <c r="L33" s="24">
        <f t="shared" si="2"/>
        <v>14</v>
      </c>
      <c r="M33" s="24"/>
      <c r="N33" s="24"/>
      <c r="O33" s="24"/>
      <c r="P33" s="24"/>
      <c r="Q33" s="24"/>
      <c r="R33" s="24"/>
    </row>
    <row r="34" spans="1:37" x14ac:dyDescent="0.3">
      <c r="A34" s="24">
        <v>24</v>
      </c>
      <c r="B34" s="24"/>
      <c r="C34" s="4" t="s">
        <v>164</v>
      </c>
      <c r="D34" s="25">
        <v>722125405024</v>
      </c>
      <c r="E34" s="24">
        <v>15</v>
      </c>
      <c r="F34" s="24">
        <v>5</v>
      </c>
      <c r="G34" s="24">
        <f t="shared" si="0"/>
        <v>20</v>
      </c>
      <c r="H34" s="24">
        <v>4</v>
      </c>
      <c r="I34" s="24">
        <v>3</v>
      </c>
      <c r="J34" s="24">
        <v>4</v>
      </c>
      <c r="K34" s="24">
        <f t="shared" si="1"/>
        <v>31</v>
      </c>
      <c r="L34" s="24">
        <f t="shared" si="2"/>
        <v>15</v>
      </c>
      <c r="M34" s="24"/>
      <c r="N34" s="24"/>
      <c r="O34" s="24"/>
      <c r="P34" s="24"/>
      <c r="Q34" s="24"/>
      <c r="R34" s="24"/>
    </row>
    <row r="35" spans="1:37" x14ac:dyDescent="0.3">
      <c r="A35" s="24">
        <v>25</v>
      </c>
      <c r="B35" s="26"/>
      <c r="C35" s="27" t="s">
        <v>165</v>
      </c>
      <c r="D35" s="25">
        <v>722125405025</v>
      </c>
      <c r="E35" s="26">
        <v>14</v>
      </c>
      <c r="F35" s="26">
        <v>5</v>
      </c>
      <c r="G35" s="24">
        <f t="shared" si="0"/>
        <v>19</v>
      </c>
      <c r="H35" s="26">
        <v>4</v>
      </c>
      <c r="I35" s="26">
        <v>4</v>
      </c>
      <c r="J35" s="26">
        <v>4</v>
      </c>
      <c r="K35" s="24">
        <f t="shared" si="1"/>
        <v>31</v>
      </c>
      <c r="L35" s="24">
        <f t="shared" si="2"/>
        <v>15</v>
      </c>
      <c r="M35" s="26"/>
      <c r="N35" s="26"/>
      <c r="O35" s="26"/>
      <c r="P35" s="26"/>
      <c r="Q35" s="26"/>
      <c r="R35" s="26"/>
    </row>
    <row r="36" spans="1:37" s="28" customFormat="1" x14ac:dyDescent="0.3">
      <c r="A36" s="24">
        <v>26</v>
      </c>
      <c r="B36" s="24"/>
      <c r="C36" s="4" t="s">
        <v>166</v>
      </c>
      <c r="D36" s="25">
        <v>722125405026</v>
      </c>
      <c r="E36" s="24">
        <v>16</v>
      </c>
      <c r="F36" s="24">
        <v>4</v>
      </c>
      <c r="G36" s="24">
        <f t="shared" si="0"/>
        <v>20</v>
      </c>
      <c r="H36" s="24">
        <v>4</v>
      </c>
      <c r="I36" s="24">
        <v>3</v>
      </c>
      <c r="J36" s="24">
        <v>4</v>
      </c>
      <c r="K36" s="24">
        <f t="shared" si="1"/>
        <v>31</v>
      </c>
      <c r="L36" s="24">
        <f t="shared" si="2"/>
        <v>15</v>
      </c>
      <c r="M36" s="24"/>
      <c r="N36" s="24"/>
      <c r="O36" s="24"/>
      <c r="P36" s="24"/>
      <c r="Q36" s="24"/>
      <c r="R36" s="24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s="28" customFormat="1" x14ac:dyDescent="0.3">
      <c r="A37" s="24">
        <v>27</v>
      </c>
      <c r="B37" s="24"/>
      <c r="C37" s="4" t="s">
        <v>167</v>
      </c>
      <c r="D37" s="25">
        <v>722125405027</v>
      </c>
      <c r="E37" s="24">
        <v>15</v>
      </c>
      <c r="F37" s="24">
        <v>5</v>
      </c>
      <c r="G37" s="24">
        <f t="shared" si="0"/>
        <v>20</v>
      </c>
      <c r="H37" s="24">
        <v>4</v>
      </c>
      <c r="I37" s="24">
        <v>4</v>
      </c>
      <c r="J37" s="24">
        <v>4</v>
      </c>
      <c r="K37" s="24">
        <f t="shared" si="1"/>
        <v>32</v>
      </c>
      <c r="L37" s="24">
        <f t="shared" si="2"/>
        <v>16</v>
      </c>
      <c r="M37" s="24"/>
      <c r="N37" s="24"/>
      <c r="O37" s="24"/>
      <c r="P37" s="24"/>
      <c r="Q37" s="24"/>
      <c r="R37" s="24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x14ac:dyDescent="0.3">
      <c r="A38" s="24">
        <v>28</v>
      </c>
      <c r="B38" s="29"/>
      <c r="C38" s="30" t="s">
        <v>168</v>
      </c>
      <c r="D38" s="25">
        <v>722125405028</v>
      </c>
      <c r="E38" s="29">
        <v>16</v>
      </c>
      <c r="F38" s="29">
        <v>6</v>
      </c>
      <c r="G38" s="24">
        <f t="shared" si="0"/>
        <v>22</v>
      </c>
      <c r="H38" s="29">
        <v>5</v>
      </c>
      <c r="I38" s="29">
        <v>5</v>
      </c>
      <c r="J38" s="29">
        <v>4</v>
      </c>
      <c r="K38" s="24">
        <f t="shared" si="1"/>
        <v>36</v>
      </c>
      <c r="L38" s="24">
        <f t="shared" si="2"/>
        <v>18</v>
      </c>
      <c r="M38" s="29"/>
      <c r="N38" s="29"/>
      <c r="O38" s="29"/>
      <c r="P38" s="29"/>
      <c r="Q38" s="29"/>
      <c r="R38" s="29"/>
    </row>
    <row r="39" spans="1:37" x14ac:dyDescent="0.3">
      <c r="A39" s="24">
        <v>29</v>
      </c>
      <c r="B39" s="24"/>
      <c r="C39" s="4" t="s">
        <v>169</v>
      </c>
      <c r="D39" s="25">
        <v>722125405029</v>
      </c>
      <c r="E39" s="24">
        <v>17</v>
      </c>
      <c r="F39" s="24">
        <v>6</v>
      </c>
      <c r="G39" s="24">
        <f t="shared" si="0"/>
        <v>23</v>
      </c>
      <c r="H39" s="24">
        <v>4</v>
      </c>
      <c r="I39" s="24">
        <v>4</v>
      </c>
      <c r="J39" s="24">
        <v>3</v>
      </c>
      <c r="K39" s="24">
        <f t="shared" si="1"/>
        <v>34</v>
      </c>
      <c r="L39" s="24">
        <f t="shared" si="2"/>
        <v>17</v>
      </c>
      <c r="M39" s="24"/>
      <c r="N39" s="24"/>
      <c r="O39" s="24"/>
      <c r="P39" s="24"/>
      <c r="Q39" s="24"/>
      <c r="R39" s="24"/>
    </row>
    <row r="40" spans="1:37" x14ac:dyDescent="0.3">
      <c r="A40" s="24">
        <v>30</v>
      </c>
      <c r="B40" s="24"/>
      <c r="C40" s="4" t="s">
        <v>170</v>
      </c>
      <c r="D40" s="25">
        <v>722125405030</v>
      </c>
      <c r="E40" s="24">
        <v>17</v>
      </c>
      <c r="F40" s="24">
        <v>3</v>
      </c>
      <c r="G40" s="24">
        <f t="shared" si="0"/>
        <v>20</v>
      </c>
      <c r="H40" s="24">
        <v>3</v>
      </c>
      <c r="I40" s="24">
        <v>3</v>
      </c>
      <c r="J40" s="24">
        <v>4</v>
      </c>
      <c r="K40" s="24">
        <f t="shared" si="1"/>
        <v>30</v>
      </c>
      <c r="L40" s="24">
        <f t="shared" si="2"/>
        <v>15</v>
      </c>
      <c r="M40" s="24"/>
      <c r="N40" s="24"/>
      <c r="O40" s="24"/>
      <c r="P40" s="24"/>
      <c r="Q40" s="24"/>
      <c r="R40" s="24"/>
    </row>
    <row r="41" spans="1:37" x14ac:dyDescent="0.3">
      <c r="A41" s="24">
        <v>31</v>
      </c>
      <c r="B41" s="24"/>
      <c r="C41" s="4" t="s">
        <v>171</v>
      </c>
      <c r="D41" s="25">
        <v>722125405031</v>
      </c>
      <c r="E41" s="24">
        <v>12</v>
      </c>
      <c r="F41" s="24">
        <v>7</v>
      </c>
      <c r="G41" s="24">
        <f t="shared" si="0"/>
        <v>19</v>
      </c>
      <c r="H41" s="24">
        <v>3</v>
      </c>
      <c r="I41" s="24">
        <v>3</v>
      </c>
      <c r="J41" s="24">
        <v>3</v>
      </c>
      <c r="K41" s="24">
        <f t="shared" si="1"/>
        <v>28</v>
      </c>
      <c r="L41" s="24">
        <f t="shared" si="2"/>
        <v>14</v>
      </c>
      <c r="M41" s="24"/>
      <c r="N41" s="24"/>
      <c r="O41" s="24"/>
      <c r="P41" s="24"/>
      <c r="Q41" s="24"/>
      <c r="R41" s="24"/>
    </row>
    <row r="42" spans="1:37" x14ac:dyDescent="0.3">
      <c r="A42" s="24">
        <v>32</v>
      </c>
      <c r="B42" s="24"/>
      <c r="C42" s="4" t="s">
        <v>172</v>
      </c>
      <c r="D42" s="25">
        <v>722125405032</v>
      </c>
      <c r="E42" s="24">
        <v>15</v>
      </c>
      <c r="F42" s="24">
        <v>5</v>
      </c>
      <c r="G42" s="24">
        <f t="shared" si="0"/>
        <v>20</v>
      </c>
      <c r="H42" s="24">
        <v>3</v>
      </c>
      <c r="I42" s="24">
        <v>3</v>
      </c>
      <c r="J42" s="24">
        <v>4</v>
      </c>
      <c r="K42" s="24">
        <f t="shared" si="1"/>
        <v>30</v>
      </c>
      <c r="L42" s="24">
        <f t="shared" si="2"/>
        <v>15</v>
      </c>
      <c r="M42" s="24"/>
      <c r="N42" s="24"/>
      <c r="O42" s="24"/>
      <c r="P42" s="24"/>
      <c r="Q42" s="24"/>
      <c r="R42" s="24"/>
    </row>
    <row r="43" spans="1:37" x14ac:dyDescent="0.3">
      <c r="A43" s="24">
        <v>33</v>
      </c>
      <c r="B43" s="24"/>
      <c r="C43" s="4" t="s">
        <v>173</v>
      </c>
      <c r="D43" s="25">
        <v>722125405033</v>
      </c>
      <c r="E43" s="24">
        <v>16</v>
      </c>
      <c r="F43" s="24">
        <v>7</v>
      </c>
      <c r="G43" s="24">
        <f t="shared" si="0"/>
        <v>23</v>
      </c>
      <c r="H43" s="24">
        <v>4</v>
      </c>
      <c r="I43" s="24">
        <v>4</v>
      </c>
      <c r="J43" s="24">
        <v>3</v>
      </c>
      <c r="K43" s="24">
        <f t="shared" si="1"/>
        <v>34</v>
      </c>
      <c r="L43" s="24">
        <f t="shared" si="2"/>
        <v>17</v>
      </c>
      <c r="M43" s="24"/>
      <c r="N43" s="24"/>
      <c r="O43" s="24"/>
      <c r="P43" s="24"/>
      <c r="Q43" s="24"/>
      <c r="R43" s="24"/>
    </row>
    <row r="44" spans="1:37" x14ac:dyDescent="0.3">
      <c r="A44" s="24">
        <v>34</v>
      </c>
      <c r="B44" s="24"/>
      <c r="C44" s="4" t="s">
        <v>174</v>
      </c>
      <c r="D44" s="25">
        <v>722125405034</v>
      </c>
      <c r="E44" s="24">
        <v>16</v>
      </c>
      <c r="F44" s="24">
        <v>6</v>
      </c>
      <c r="G44" s="24">
        <f t="shared" si="0"/>
        <v>22</v>
      </c>
      <c r="H44" s="24">
        <v>3</v>
      </c>
      <c r="I44" s="24">
        <v>4</v>
      </c>
      <c r="J44" s="24">
        <v>4</v>
      </c>
      <c r="K44" s="24">
        <f t="shared" si="1"/>
        <v>33</v>
      </c>
      <c r="L44" s="24">
        <f t="shared" si="2"/>
        <v>16</v>
      </c>
      <c r="M44" s="24"/>
      <c r="N44" s="24"/>
      <c r="O44" s="24"/>
      <c r="P44" s="24"/>
      <c r="Q44" s="24"/>
      <c r="R44" s="24"/>
    </row>
    <row r="45" spans="1:37" x14ac:dyDescent="0.3">
      <c r="A45" s="24">
        <v>35</v>
      </c>
      <c r="B45" s="24"/>
      <c r="C45" s="4" t="s">
        <v>175</v>
      </c>
      <c r="D45" s="25">
        <v>722125405035</v>
      </c>
      <c r="E45" s="24">
        <v>15</v>
      </c>
      <c r="F45" s="24">
        <v>7</v>
      </c>
      <c r="G45" s="24">
        <f t="shared" si="0"/>
        <v>22</v>
      </c>
      <c r="H45" s="24">
        <v>3</v>
      </c>
      <c r="I45" s="24">
        <v>3</v>
      </c>
      <c r="J45" s="24">
        <v>4</v>
      </c>
      <c r="K45" s="24">
        <f t="shared" si="1"/>
        <v>32</v>
      </c>
      <c r="L45" s="24">
        <f t="shared" si="2"/>
        <v>16</v>
      </c>
      <c r="M45" s="24"/>
      <c r="N45" s="24"/>
      <c r="O45" s="24"/>
      <c r="P45" s="24"/>
      <c r="Q45" s="24"/>
      <c r="R45" s="24"/>
    </row>
    <row r="46" spans="1:37" x14ac:dyDescent="0.3">
      <c r="A46" s="24">
        <v>36</v>
      </c>
      <c r="B46" s="24"/>
      <c r="C46" s="4" t="s">
        <v>176</v>
      </c>
      <c r="D46" s="25">
        <v>722125405036</v>
      </c>
      <c r="E46" s="24">
        <v>12</v>
      </c>
      <c r="F46" s="24"/>
      <c r="G46" s="24">
        <f t="shared" si="0"/>
        <v>12</v>
      </c>
      <c r="H46" s="24">
        <v>4</v>
      </c>
      <c r="I46" s="24">
        <v>4</v>
      </c>
      <c r="J46" s="24">
        <v>3</v>
      </c>
      <c r="K46" s="24">
        <f t="shared" si="1"/>
        <v>23</v>
      </c>
      <c r="L46" s="24">
        <f t="shared" si="2"/>
        <v>11</v>
      </c>
      <c r="M46" s="24"/>
      <c r="N46" s="24"/>
      <c r="O46" s="24"/>
      <c r="P46" s="24"/>
      <c r="Q46" s="24"/>
      <c r="R46" s="24"/>
    </row>
    <row r="47" spans="1:37" x14ac:dyDescent="0.3">
      <c r="A47" s="24">
        <v>37</v>
      </c>
      <c r="B47" s="24"/>
      <c r="C47" s="4" t="s">
        <v>177</v>
      </c>
      <c r="D47" s="25">
        <v>722125405037</v>
      </c>
      <c r="E47" s="24">
        <v>14</v>
      </c>
      <c r="F47" s="24">
        <v>4</v>
      </c>
      <c r="G47" s="24">
        <f t="shared" si="0"/>
        <v>18</v>
      </c>
      <c r="H47" s="24">
        <v>3</v>
      </c>
      <c r="I47" s="24">
        <v>3</v>
      </c>
      <c r="J47" s="24">
        <v>3</v>
      </c>
      <c r="K47" s="24">
        <f t="shared" si="1"/>
        <v>27</v>
      </c>
      <c r="L47" s="24">
        <f t="shared" si="2"/>
        <v>13</v>
      </c>
      <c r="M47" s="24"/>
      <c r="N47" s="24"/>
      <c r="O47" s="24"/>
      <c r="P47" s="24"/>
      <c r="Q47" s="24"/>
      <c r="R47" s="24"/>
    </row>
    <row r="48" spans="1:37" x14ac:dyDescent="0.3">
      <c r="A48" s="24">
        <v>38</v>
      </c>
      <c r="B48" s="24"/>
      <c r="C48" s="4" t="s">
        <v>178</v>
      </c>
      <c r="D48" s="25">
        <v>722125405038</v>
      </c>
      <c r="E48" s="24">
        <v>12</v>
      </c>
      <c r="F48" s="24">
        <v>8</v>
      </c>
      <c r="G48" s="24">
        <f t="shared" si="0"/>
        <v>20</v>
      </c>
      <c r="H48" s="24">
        <v>3</v>
      </c>
      <c r="I48" s="24">
        <v>3</v>
      </c>
      <c r="J48" s="24">
        <v>3</v>
      </c>
      <c r="K48" s="24">
        <f t="shared" si="1"/>
        <v>29</v>
      </c>
      <c r="L48" s="24">
        <f t="shared" si="2"/>
        <v>14</v>
      </c>
      <c r="M48" s="24"/>
      <c r="N48" s="24"/>
      <c r="O48" s="24"/>
      <c r="P48" s="24"/>
      <c r="Q48" s="24"/>
      <c r="R48" s="24"/>
    </row>
    <row r="49" spans="1:18" x14ac:dyDescent="0.3">
      <c r="A49" s="24">
        <v>39</v>
      </c>
      <c r="B49" s="24"/>
      <c r="C49" s="4" t="s">
        <v>179</v>
      </c>
      <c r="D49" s="25">
        <v>722125405039</v>
      </c>
      <c r="E49" s="24">
        <v>16</v>
      </c>
      <c r="F49" s="24">
        <v>8</v>
      </c>
      <c r="G49" s="24">
        <f t="shared" si="0"/>
        <v>24</v>
      </c>
      <c r="H49" s="24">
        <v>5</v>
      </c>
      <c r="I49" s="24">
        <v>5</v>
      </c>
      <c r="J49" s="24">
        <v>3</v>
      </c>
      <c r="K49" s="24">
        <f t="shared" si="1"/>
        <v>37</v>
      </c>
      <c r="L49" s="24">
        <f t="shared" si="2"/>
        <v>18</v>
      </c>
      <c r="M49" s="24"/>
      <c r="N49" s="24"/>
      <c r="O49" s="24"/>
      <c r="P49" s="24"/>
      <c r="Q49" s="24"/>
      <c r="R49" s="24"/>
    </row>
    <row r="50" spans="1:18" x14ac:dyDescent="0.3">
      <c r="A50" s="24">
        <v>40</v>
      </c>
      <c r="B50" s="24"/>
      <c r="C50" s="4" t="s">
        <v>180</v>
      </c>
      <c r="D50" s="25">
        <v>722125405040</v>
      </c>
      <c r="E50" s="24">
        <v>18</v>
      </c>
      <c r="F50" s="24">
        <v>6</v>
      </c>
      <c r="G50" s="24">
        <f t="shared" si="0"/>
        <v>24</v>
      </c>
      <c r="H50" s="24">
        <v>4</v>
      </c>
      <c r="I50" s="24">
        <v>4</v>
      </c>
      <c r="J50" s="24">
        <v>4</v>
      </c>
      <c r="K50" s="24">
        <f t="shared" si="1"/>
        <v>36</v>
      </c>
      <c r="L50" s="24">
        <f t="shared" si="2"/>
        <v>18</v>
      </c>
      <c r="M50" s="24"/>
      <c r="N50" s="24"/>
      <c r="O50" s="24"/>
      <c r="P50" s="24"/>
      <c r="Q50" s="24"/>
      <c r="R50" s="24"/>
    </row>
    <row r="51" spans="1:18" x14ac:dyDescent="0.3">
      <c r="A51" s="24">
        <v>41</v>
      </c>
      <c r="B51" s="24"/>
      <c r="C51" s="4" t="s">
        <v>181</v>
      </c>
      <c r="D51" s="25">
        <v>722125405041</v>
      </c>
      <c r="E51" s="24">
        <v>17</v>
      </c>
      <c r="F51" s="24">
        <v>7</v>
      </c>
      <c r="G51" s="24">
        <f t="shared" si="0"/>
        <v>24</v>
      </c>
      <c r="H51" s="24">
        <v>4</v>
      </c>
      <c r="I51" s="24">
        <v>4</v>
      </c>
      <c r="J51" s="24">
        <v>4</v>
      </c>
      <c r="K51" s="24">
        <f t="shared" si="1"/>
        <v>36</v>
      </c>
      <c r="L51" s="24">
        <f t="shared" si="2"/>
        <v>18</v>
      </c>
      <c r="M51" s="24"/>
      <c r="N51" s="24"/>
      <c r="O51" s="24"/>
      <c r="P51" s="24"/>
      <c r="Q51" s="24"/>
      <c r="R51" s="24"/>
    </row>
    <row r="52" spans="1:18" x14ac:dyDescent="0.3">
      <c r="A52" s="24">
        <v>42</v>
      </c>
      <c r="B52" s="24"/>
      <c r="C52" s="4" t="s">
        <v>182</v>
      </c>
      <c r="D52" s="25">
        <v>722125405042</v>
      </c>
      <c r="E52" s="24">
        <v>17</v>
      </c>
      <c r="F52" s="24">
        <v>6</v>
      </c>
      <c r="G52" s="24">
        <f t="shared" si="0"/>
        <v>23</v>
      </c>
      <c r="H52" s="24">
        <v>4</v>
      </c>
      <c r="I52" s="24">
        <v>4</v>
      </c>
      <c r="J52" s="24">
        <v>4</v>
      </c>
      <c r="K52" s="24">
        <f t="shared" si="1"/>
        <v>35</v>
      </c>
      <c r="L52" s="24">
        <f t="shared" si="2"/>
        <v>17</v>
      </c>
      <c r="M52" s="24"/>
      <c r="N52" s="24"/>
      <c r="O52" s="24"/>
      <c r="P52" s="24"/>
      <c r="Q52" s="24"/>
      <c r="R52" s="24"/>
    </row>
    <row r="53" spans="1:18" x14ac:dyDescent="0.3">
      <c r="A53" s="24">
        <v>43</v>
      </c>
      <c r="B53" s="24"/>
      <c r="C53" s="4" t="s">
        <v>183</v>
      </c>
      <c r="D53" s="25">
        <v>722125405043</v>
      </c>
      <c r="E53" s="24">
        <v>12</v>
      </c>
      <c r="F53" s="24">
        <v>4</v>
      </c>
      <c r="G53" s="24">
        <f t="shared" si="0"/>
        <v>16</v>
      </c>
      <c r="H53" s="24">
        <v>3</v>
      </c>
      <c r="I53" s="24">
        <v>4</v>
      </c>
      <c r="J53" s="24">
        <v>3</v>
      </c>
      <c r="K53" s="24">
        <f t="shared" si="1"/>
        <v>26</v>
      </c>
      <c r="L53" s="24">
        <f t="shared" si="2"/>
        <v>13</v>
      </c>
      <c r="M53" s="24"/>
      <c r="N53" s="24"/>
      <c r="O53" s="24"/>
      <c r="P53" s="24"/>
      <c r="Q53" s="24"/>
      <c r="R53" s="24"/>
    </row>
    <row r="54" spans="1:18" x14ac:dyDescent="0.3">
      <c r="A54" s="24">
        <v>44</v>
      </c>
      <c r="B54" s="24"/>
      <c r="C54" s="4" t="s">
        <v>184</v>
      </c>
      <c r="D54" s="25">
        <v>722125405044</v>
      </c>
      <c r="E54" s="24">
        <v>15</v>
      </c>
      <c r="F54" s="24"/>
      <c r="G54" s="24">
        <f t="shared" si="0"/>
        <v>15</v>
      </c>
      <c r="H54" s="24">
        <v>3</v>
      </c>
      <c r="I54" s="24">
        <v>4</v>
      </c>
      <c r="J54" s="24">
        <v>4</v>
      </c>
      <c r="K54" s="24">
        <f t="shared" si="1"/>
        <v>26</v>
      </c>
      <c r="L54" s="24">
        <f t="shared" si="2"/>
        <v>13</v>
      </c>
      <c r="M54" s="24"/>
      <c r="N54" s="24"/>
      <c r="O54" s="24"/>
      <c r="P54" s="24"/>
      <c r="Q54" s="24"/>
      <c r="R54" s="24"/>
    </row>
    <row r="55" spans="1:18" x14ac:dyDescent="0.3">
      <c r="A55" s="24">
        <v>45</v>
      </c>
      <c r="B55" s="24"/>
      <c r="C55" s="4" t="s">
        <v>185</v>
      </c>
      <c r="D55" s="25">
        <v>722125405045</v>
      </c>
      <c r="E55" s="24">
        <v>16</v>
      </c>
      <c r="F55" s="24">
        <v>5</v>
      </c>
      <c r="G55" s="24">
        <f t="shared" si="0"/>
        <v>21</v>
      </c>
      <c r="H55" s="24">
        <v>4</v>
      </c>
      <c r="I55" s="24">
        <v>3</v>
      </c>
      <c r="J55" s="24">
        <v>4</v>
      </c>
      <c r="K55" s="24">
        <f t="shared" si="1"/>
        <v>32</v>
      </c>
      <c r="L55" s="24">
        <f t="shared" si="2"/>
        <v>16</v>
      </c>
      <c r="M55" s="24"/>
      <c r="N55" s="24"/>
      <c r="O55" s="24"/>
      <c r="P55" s="24"/>
      <c r="Q55" s="24"/>
      <c r="R55" s="24"/>
    </row>
    <row r="56" spans="1:18" x14ac:dyDescent="0.3">
      <c r="A56" s="24">
        <v>46</v>
      </c>
      <c r="B56" s="24"/>
      <c r="C56" s="4" t="s">
        <v>186</v>
      </c>
      <c r="D56" s="25">
        <v>722125405046</v>
      </c>
      <c r="E56" s="24">
        <v>15</v>
      </c>
      <c r="F56" s="24">
        <v>7</v>
      </c>
      <c r="G56" s="24">
        <f t="shared" si="0"/>
        <v>22</v>
      </c>
      <c r="H56" s="24">
        <v>3</v>
      </c>
      <c r="I56" s="24">
        <v>4</v>
      </c>
      <c r="J56" s="24">
        <v>4</v>
      </c>
      <c r="K56" s="24">
        <f t="shared" si="1"/>
        <v>33</v>
      </c>
      <c r="L56" s="24">
        <f t="shared" si="2"/>
        <v>16</v>
      </c>
      <c r="M56" s="24"/>
      <c r="N56" s="24"/>
      <c r="O56" s="24"/>
      <c r="P56" s="24"/>
      <c r="Q56" s="24"/>
      <c r="R56" s="24"/>
    </row>
    <row r="57" spans="1:18" x14ac:dyDescent="0.3">
      <c r="A57" s="24">
        <v>47</v>
      </c>
      <c r="B57" s="24"/>
      <c r="C57" s="4" t="s">
        <v>187</v>
      </c>
      <c r="D57" s="25">
        <v>722125405047</v>
      </c>
      <c r="E57" s="24">
        <v>15</v>
      </c>
      <c r="F57" s="24">
        <v>9</v>
      </c>
      <c r="G57" s="24">
        <f t="shared" si="0"/>
        <v>24</v>
      </c>
      <c r="H57" s="24">
        <v>4</v>
      </c>
      <c r="I57" s="24">
        <v>3</v>
      </c>
      <c r="J57" s="24">
        <v>3</v>
      </c>
      <c r="K57" s="24">
        <f t="shared" si="1"/>
        <v>34</v>
      </c>
      <c r="L57" s="24">
        <f t="shared" si="2"/>
        <v>17</v>
      </c>
      <c r="M57" s="24"/>
      <c r="N57" s="24"/>
      <c r="O57" s="24"/>
      <c r="P57" s="24"/>
      <c r="Q57" s="24"/>
      <c r="R57" s="24"/>
    </row>
    <row r="59" spans="1:18" x14ac:dyDescent="0.3">
      <c r="O59" s="163"/>
      <c r="P59" s="163"/>
      <c r="Q59" s="163"/>
      <c r="R59" s="163"/>
    </row>
    <row r="60" spans="1:18" x14ac:dyDescent="0.3">
      <c r="O60" s="163"/>
      <c r="P60" s="163"/>
      <c r="Q60" s="163"/>
      <c r="R60" s="163"/>
    </row>
  </sheetData>
  <mergeCells count="31">
    <mergeCell ref="O59:R60"/>
    <mergeCell ref="P5:R5"/>
    <mergeCell ref="G4:K4"/>
    <mergeCell ref="A5:C5"/>
    <mergeCell ref="D5:G5"/>
    <mergeCell ref="I5:K5"/>
    <mergeCell ref="N5:O5"/>
    <mergeCell ref="E6:G6"/>
    <mergeCell ref="J6:K6"/>
    <mergeCell ref="L6:M6"/>
    <mergeCell ref="Q6:R6"/>
    <mergeCell ref="A7:A10"/>
    <mergeCell ref="B7:B10"/>
    <mergeCell ref="C7:C10"/>
    <mergeCell ref="D7:D10"/>
    <mergeCell ref="E7:L7"/>
    <mergeCell ref="M7:M8"/>
    <mergeCell ref="R7:R10"/>
    <mergeCell ref="E9:E10"/>
    <mergeCell ref="F9:F10"/>
    <mergeCell ref="K9:K10"/>
    <mergeCell ref="L9:L10"/>
    <mergeCell ref="M9:M10"/>
    <mergeCell ref="N9:N10"/>
    <mergeCell ref="O9:O10"/>
    <mergeCell ref="P9:P10"/>
    <mergeCell ref="Q9:Q10"/>
    <mergeCell ref="N7:N8"/>
    <mergeCell ref="O7:O8"/>
    <mergeCell ref="P7:P8"/>
    <mergeCell ref="Q7:Q8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topLeftCell="A2" workbookViewId="0">
      <selection activeCell="T10" sqref="T10"/>
    </sheetView>
  </sheetViews>
  <sheetFormatPr defaultRowHeight="14.4" x14ac:dyDescent="0.3"/>
  <cols>
    <col min="1" max="1" width="4.109375" customWidth="1"/>
    <col min="2" max="2" width="10.6640625" customWidth="1"/>
    <col min="3" max="3" width="25.88671875" customWidth="1"/>
    <col min="4" max="4" width="11.77734375" customWidth="1"/>
    <col min="5" max="5" width="4.6640625" customWidth="1"/>
    <col min="6" max="6" width="3.5546875" customWidth="1"/>
    <col min="7" max="7" width="4.33203125" customWidth="1"/>
    <col min="8" max="8" width="3.6640625" customWidth="1"/>
    <col min="9" max="10" width="4" customWidth="1"/>
    <col min="11" max="11" width="3.88671875" customWidth="1"/>
    <col min="12" max="12" width="4.5546875" customWidth="1"/>
    <col min="13" max="13" width="6.21875" customWidth="1"/>
    <col min="14" max="14" width="6.44140625" customWidth="1"/>
    <col min="15" max="15" width="6.109375" customWidth="1"/>
    <col min="16" max="16" width="5.21875" customWidth="1"/>
    <col min="17" max="17" width="5.109375" customWidth="1"/>
  </cols>
  <sheetData>
    <row r="1" spans="1:18" x14ac:dyDescent="0.3">
      <c r="A1" s="15"/>
      <c r="B1" s="16"/>
      <c r="C1" s="16"/>
      <c r="D1" s="16"/>
      <c r="E1" s="16"/>
      <c r="F1" s="16"/>
      <c r="G1" s="16"/>
      <c r="H1" s="15"/>
      <c r="I1" s="16" t="s">
        <v>0</v>
      </c>
      <c r="J1" s="16"/>
      <c r="K1" s="16"/>
      <c r="L1" s="15"/>
      <c r="M1" s="15"/>
      <c r="N1" s="15"/>
      <c r="O1" s="15"/>
      <c r="P1" s="15"/>
      <c r="Q1" s="15"/>
      <c r="R1" s="15"/>
    </row>
    <row r="2" spans="1:18" x14ac:dyDescent="0.3">
      <c r="A2" s="16"/>
      <c r="B2" s="16"/>
      <c r="C2" s="15"/>
      <c r="D2" s="16"/>
      <c r="E2" s="16"/>
      <c r="F2" s="16"/>
      <c r="G2" s="16"/>
      <c r="H2" s="16"/>
      <c r="I2" s="16" t="s">
        <v>1</v>
      </c>
      <c r="J2" s="16"/>
      <c r="K2" s="16"/>
      <c r="L2" s="15"/>
      <c r="M2" s="15"/>
      <c r="N2" s="15"/>
      <c r="O2" s="15"/>
      <c r="P2" s="15"/>
      <c r="Q2" s="15"/>
      <c r="R2" s="15"/>
    </row>
    <row r="3" spans="1:18" x14ac:dyDescent="0.3">
      <c r="A3" s="16"/>
      <c r="B3" s="16"/>
      <c r="C3" s="16" t="s">
        <v>2</v>
      </c>
      <c r="D3" s="16"/>
      <c r="E3" s="16"/>
      <c r="F3" s="16"/>
      <c r="G3" s="16"/>
      <c r="H3" s="16"/>
      <c r="I3" s="16" t="s">
        <v>3</v>
      </c>
      <c r="J3" s="16"/>
      <c r="K3" s="16"/>
      <c r="L3" s="15"/>
      <c r="M3" s="15"/>
      <c r="N3" s="15"/>
      <c r="O3" s="15"/>
      <c r="P3" s="15"/>
      <c r="Q3" s="15"/>
      <c r="R3" s="15"/>
    </row>
    <row r="4" spans="1:18" x14ac:dyDescent="0.3">
      <c r="A4" s="18"/>
      <c r="B4" s="18"/>
      <c r="C4" s="18"/>
      <c r="D4" s="18"/>
      <c r="E4" s="18"/>
      <c r="F4" s="18"/>
      <c r="G4" s="140" t="s">
        <v>4</v>
      </c>
      <c r="H4" s="140"/>
      <c r="I4" s="140"/>
      <c r="J4" s="140"/>
      <c r="K4" s="140"/>
      <c r="L4" s="20"/>
      <c r="M4" s="20"/>
      <c r="N4" s="20"/>
      <c r="O4" s="20"/>
      <c r="P4" s="20"/>
      <c r="Q4" s="20"/>
      <c r="R4" s="20"/>
    </row>
    <row r="5" spans="1:18" s="106" customFormat="1" ht="22.2" customHeight="1" x14ac:dyDescent="0.3">
      <c r="A5" s="205" t="s">
        <v>5</v>
      </c>
      <c r="B5" s="205"/>
      <c r="C5" s="205"/>
      <c r="D5" s="206" t="s">
        <v>6</v>
      </c>
      <c r="E5" s="206"/>
      <c r="F5" s="206"/>
      <c r="G5" s="206"/>
      <c r="H5" s="107" t="s">
        <v>7</v>
      </c>
      <c r="I5" s="206" t="s">
        <v>8</v>
      </c>
      <c r="J5" s="206"/>
      <c r="K5" s="206"/>
      <c r="L5" s="108" t="s">
        <v>9</v>
      </c>
      <c r="M5" s="109" t="s">
        <v>41</v>
      </c>
      <c r="N5" s="207" t="s">
        <v>11</v>
      </c>
      <c r="O5" s="207"/>
      <c r="P5" s="208" t="s">
        <v>140</v>
      </c>
      <c r="Q5" s="208"/>
      <c r="R5" s="208"/>
    </row>
    <row r="6" spans="1:18" s="106" customFormat="1" ht="24.6" customHeight="1" x14ac:dyDescent="0.3">
      <c r="A6" s="107"/>
      <c r="B6" s="108" t="s">
        <v>12</v>
      </c>
      <c r="C6" s="107" t="s">
        <v>13</v>
      </c>
      <c r="D6" s="108" t="s">
        <v>14</v>
      </c>
      <c r="E6" s="206" t="s">
        <v>13</v>
      </c>
      <c r="F6" s="206"/>
      <c r="G6" s="206"/>
      <c r="H6" s="108" t="s">
        <v>15</v>
      </c>
      <c r="I6" s="109" t="s">
        <v>16</v>
      </c>
      <c r="J6" s="207" t="s">
        <v>17</v>
      </c>
      <c r="K6" s="207"/>
      <c r="L6" s="206" t="s">
        <v>8</v>
      </c>
      <c r="M6" s="206"/>
      <c r="N6" s="108" t="s">
        <v>18</v>
      </c>
      <c r="O6" s="109" t="s">
        <v>248</v>
      </c>
      <c r="P6" s="108" t="s">
        <v>20</v>
      </c>
      <c r="Q6" s="208" t="s">
        <v>188</v>
      </c>
      <c r="R6" s="208"/>
    </row>
    <row r="7" spans="1:18" s="100" customFormat="1" ht="25.2" customHeight="1" x14ac:dyDescent="0.3">
      <c r="A7" s="209" t="s">
        <v>22</v>
      </c>
      <c r="B7" s="209" t="s">
        <v>23</v>
      </c>
      <c r="C7" s="207" t="s">
        <v>24</v>
      </c>
      <c r="D7" s="209" t="s">
        <v>25</v>
      </c>
      <c r="E7" s="206" t="s">
        <v>26</v>
      </c>
      <c r="F7" s="206"/>
      <c r="G7" s="206"/>
      <c r="H7" s="206"/>
      <c r="I7" s="206"/>
      <c r="J7" s="206"/>
      <c r="K7" s="206"/>
      <c r="L7" s="206"/>
      <c r="M7" s="209" t="s">
        <v>27</v>
      </c>
      <c r="N7" s="209" t="s">
        <v>28</v>
      </c>
      <c r="O7" s="209" t="s">
        <v>29</v>
      </c>
      <c r="P7" s="209" t="s">
        <v>30</v>
      </c>
      <c r="Q7" s="209" t="s">
        <v>29</v>
      </c>
      <c r="R7" s="209" t="s">
        <v>31</v>
      </c>
    </row>
    <row r="8" spans="1:18" s="100" customFormat="1" ht="48.6" customHeight="1" x14ac:dyDescent="0.3">
      <c r="A8" s="209"/>
      <c r="B8" s="209"/>
      <c r="C8" s="207"/>
      <c r="D8" s="209"/>
      <c r="E8" s="108" t="s">
        <v>32</v>
      </c>
      <c r="F8" s="108" t="s">
        <v>33</v>
      </c>
      <c r="G8" s="108" t="s">
        <v>34</v>
      </c>
      <c r="H8" s="108" t="s">
        <v>35</v>
      </c>
      <c r="I8" s="108" t="s">
        <v>36</v>
      </c>
      <c r="J8" s="108" t="s">
        <v>37</v>
      </c>
      <c r="K8" s="108" t="s">
        <v>38</v>
      </c>
      <c r="L8" s="108" t="s">
        <v>39</v>
      </c>
      <c r="M8" s="209"/>
      <c r="N8" s="209"/>
      <c r="O8" s="209"/>
      <c r="P8" s="209"/>
      <c r="Q8" s="209"/>
      <c r="R8" s="209"/>
    </row>
    <row r="9" spans="1:18" s="100" customFormat="1" x14ac:dyDescent="0.3">
      <c r="A9" s="209"/>
      <c r="B9" s="209"/>
      <c r="C9" s="207"/>
      <c r="D9" s="209"/>
      <c r="E9" s="205">
        <v>20</v>
      </c>
      <c r="F9" s="205">
        <v>15</v>
      </c>
      <c r="G9" s="107">
        <v>35</v>
      </c>
      <c r="H9" s="107">
        <v>5</v>
      </c>
      <c r="I9" s="107">
        <v>5</v>
      </c>
      <c r="J9" s="107">
        <v>5</v>
      </c>
      <c r="K9" s="205">
        <v>50</v>
      </c>
      <c r="L9" s="205">
        <v>25</v>
      </c>
      <c r="M9" s="205">
        <v>75</v>
      </c>
      <c r="N9" s="205">
        <v>100</v>
      </c>
      <c r="O9" s="205" t="s">
        <v>40</v>
      </c>
      <c r="P9" s="205">
        <v>50</v>
      </c>
      <c r="Q9" s="205" t="s">
        <v>40</v>
      </c>
      <c r="R9" s="209"/>
    </row>
    <row r="10" spans="1:18" s="100" customFormat="1" x14ac:dyDescent="0.3">
      <c r="A10" s="210"/>
      <c r="B10" s="210"/>
      <c r="C10" s="211"/>
      <c r="D10" s="210"/>
      <c r="E10" s="213"/>
      <c r="F10" s="213"/>
      <c r="G10" s="93" t="s">
        <v>10</v>
      </c>
      <c r="H10" s="110" t="s">
        <v>41</v>
      </c>
      <c r="I10" s="110" t="s">
        <v>42</v>
      </c>
      <c r="J10" s="110" t="s">
        <v>43</v>
      </c>
      <c r="K10" s="213"/>
      <c r="L10" s="213"/>
      <c r="M10" s="213"/>
      <c r="N10" s="213"/>
      <c r="O10" s="213"/>
      <c r="P10" s="213"/>
      <c r="Q10" s="213"/>
      <c r="R10" s="210"/>
    </row>
    <row r="11" spans="1:18" s="100" customFormat="1" x14ac:dyDescent="0.3">
      <c r="A11" s="24">
        <v>1</v>
      </c>
      <c r="B11" s="24"/>
      <c r="C11" s="4" t="s">
        <v>189</v>
      </c>
      <c r="D11" s="32">
        <v>722125405048</v>
      </c>
      <c r="E11" s="24">
        <v>17</v>
      </c>
      <c r="F11" s="24">
        <v>8</v>
      </c>
      <c r="G11" s="24">
        <f>SUM(E11:F11)</f>
        <v>25</v>
      </c>
      <c r="H11" s="24">
        <v>5</v>
      </c>
      <c r="I11" s="24">
        <v>3</v>
      </c>
      <c r="J11" s="24">
        <v>3</v>
      </c>
      <c r="K11" s="24">
        <f>SUM(G11:J11)</f>
        <v>36</v>
      </c>
      <c r="L11" s="24">
        <f>QUOTIENT(K11,2)</f>
        <v>18</v>
      </c>
      <c r="M11" s="24"/>
      <c r="N11" s="24"/>
      <c r="O11" s="24"/>
      <c r="P11" s="24"/>
      <c r="Q11" s="24"/>
      <c r="R11" s="24"/>
    </row>
    <row r="12" spans="1:18" s="100" customFormat="1" x14ac:dyDescent="0.3">
      <c r="A12" s="24">
        <v>2</v>
      </c>
      <c r="B12" s="24"/>
      <c r="C12" s="4" t="s">
        <v>190</v>
      </c>
      <c r="D12" s="32">
        <v>722125405049</v>
      </c>
      <c r="E12" s="24">
        <v>16</v>
      </c>
      <c r="F12" s="24">
        <v>7</v>
      </c>
      <c r="G12" s="24">
        <f t="shared" ref="G12:G52" si="0">SUM(E12:F12)</f>
        <v>23</v>
      </c>
      <c r="H12" s="24">
        <v>5</v>
      </c>
      <c r="I12" s="24">
        <v>3</v>
      </c>
      <c r="J12" s="24">
        <v>3</v>
      </c>
      <c r="K12" s="24">
        <f t="shared" ref="K12:K52" si="1">SUM(G12:J12)</f>
        <v>34</v>
      </c>
      <c r="L12" s="24">
        <f t="shared" ref="L12:L52" si="2">QUOTIENT(K12,2)</f>
        <v>17</v>
      </c>
      <c r="M12" s="24"/>
      <c r="N12" s="24"/>
      <c r="O12" s="24"/>
      <c r="P12" s="24"/>
      <c r="Q12" s="24"/>
      <c r="R12" s="24"/>
    </row>
    <row r="13" spans="1:18" s="100" customFormat="1" ht="16.2" customHeight="1" x14ac:dyDescent="0.3">
      <c r="A13" s="24">
        <v>3</v>
      </c>
      <c r="B13" s="24"/>
      <c r="C13" s="4" t="s">
        <v>191</v>
      </c>
      <c r="D13" s="32">
        <v>722125405050</v>
      </c>
      <c r="E13" s="24">
        <v>18</v>
      </c>
      <c r="F13" s="24">
        <v>8</v>
      </c>
      <c r="G13" s="24">
        <f t="shared" si="0"/>
        <v>26</v>
      </c>
      <c r="H13" s="24">
        <v>5</v>
      </c>
      <c r="I13" s="24">
        <v>5</v>
      </c>
      <c r="J13" s="24">
        <v>4</v>
      </c>
      <c r="K13" s="24">
        <f t="shared" si="1"/>
        <v>40</v>
      </c>
      <c r="L13" s="24">
        <f t="shared" si="2"/>
        <v>20</v>
      </c>
      <c r="M13" s="24"/>
      <c r="N13" s="24"/>
      <c r="O13" s="24"/>
      <c r="P13" s="24"/>
      <c r="Q13" s="24"/>
      <c r="R13" s="24"/>
    </row>
    <row r="14" spans="1:18" s="100" customFormat="1" x14ac:dyDescent="0.3">
      <c r="A14" s="24">
        <v>5</v>
      </c>
      <c r="B14" s="24"/>
      <c r="C14" s="4" t="s">
        <v>192</v>
      </c>
      <c r="D14" s="32">
        <v>722125405052</v>
      </c>
      <c r="E14" s="24">
        <v>18</v>
      </c>
      <c r="F14" s="24">
        <v>9</v>
      </c>
      <c r="G14" s="24">
        <f t="shared" si="0"/>
        <v>27</v>
      </c>
      <c r="H14" s="24">
        <v>5</v>
      </c>
      <c r="I14" s="24">
        <v>4</v>
      </c>
      <c r="J14" s="24">
        <v>4</v>
      </c>
      <c r="K14" s="24">
        <f t="shared" si="1"/>
        <v>40</v>
      </c>
      <c r="L14" s="24">
        <f t="shared" si="2"/>
        <v>20</v>
      </c>
      <c r="M14" s="24"/>
      <c r="N14" s="24"/>
      <c r="O14" s="24"/>
      <c r="P14" s="24"/>
      <c r="Q14" s="24"/>
      <c r="R14" s="24"/>
    </row>
    <row r="15" spans="1:18" s="100" customFormat="1" x14ac:dyDescent="0.3">
      <c r="A15" s="24">
        <v>6</v>
      </c>
      <c r="B15" s="24"/>
      <c r="C15" s="4" t="s">
        <v>193</v>
      </c>
      <c r="D15" s="32">
        <v>722125405053</v>
      </c>
      <c r="E15" s="24">
        <v>16</v>
      </c>
      <c r="F15" s="24">
        <v>8</v>
      </c>
      <c r="G15" s="24">
        <f t="shared" si="0"/>
        <v>24</v>
      </c>
      <c r="H15" s="24">
        <v>5</v>
      </c>
      <c r="I15" s="24">
        <v>4</v>
      </c>
      <c r="J15" s="24">
        <v>4</v>
      </c>
      <c r="K15" s="24">
        <f t="shared" si="1"/>
        <v>37</v>
      </c>
      <c r="L15" s="24">
        <f t="shared" si="2"/>
        <v>18</v>
      </c>
      <c r="M15" s="24"/>
      <c r="N15" s="24"/>
      <c r="O15" s="24"/>
      <c r="P15" s="24"/>
      <c r="Q15" s="24"/>
      <c r="R15" s="24"/>
    </row>
    <row r="16" spans="1:18" s="100" customFormat="1" x14ac:dyDescent="0.3">
      <c r="A16" s="24">
        <v>7</v>
      </c>
      <c r="B16" s="24"/>
      <c r="C16" s="4" t="s">
        <v>194</v>
      </c>
      <c r="D16" s="32">
        <v>722125405054</v>
      </c>
      <c r="E16" s="24">
        <v>14</v>
      </c>
      <c r="F16" s="24">
        <v>0</v>
      </c>
      <c r="G16" s="24">
        <f t="shared" si="0"/>
        <v>14</v>
      </c>
      <c r="H16" s="24">
        <v>5</v>
      </c>
      <c r="I16" s="24">
        <v>3</v>
      </c>
      <c r="J16" s="24">
        <v>3</v>
      </c>
      <c r="K16" s="24">
        <f t="shared" si="1"/>
        <v>25</v>
      </c>
      <c r="L16" s="24">
        <f t="shared" si="2"/>
        <v>12</v>
      </c>
      <c r="M16" s="24"/>
      <c r="N16" s="24"/>
      <c r="O16" s="24"/>
      <c r="P16" s="24"/>
      <c r="Q16" s="24"/>
      <c r="R16" s="24"/>
    </row>
    <row r="17" spans="1:18" s="100" customFormat="1" x14ac:dyDescent="0.3">
      <c r="A17" s="24">
        <v>8</v>
      </c>
      <c r="B17" s="24"/>
      <c r="C17" s="4" t="s">
        <v>195</v>
      </c>
      <c r="D17" s="32">
        <v>722125405055</v>
      </c>
      <c r="E17" s="24">
        <v>14</v>
      </c>
      <c r="F17" s="24">
        <v>7</v>
      </c>
      <c r="G17" s="24">
        <f t="shared" si="0"/>
        <v>21</v>
      </c>
      <c r="H17" s="24">
        <v>4</v>
      </c>
      <c r="I17" s="24">
        <v>3</v>
      </c>
      <c r="J17" s="24">
        <v>3</v>
      </c>
      <c r="K17" s="24">
        <f t="shared" si="1"/>
        <v>31</v>
      </c>
      <c r="L17" s="24">
        <f t="shared" si="2"/>
        <v>15</v>
      </c>
      <c r="M17" s="24"/>
      <c r="N17" s="24"/>
      <c r="O17" s="24"/>
      <c r="P17" s="24"/>
      <c r="Q17" s="24"/>
      <c r="R17" s="24"/>
    </row>
    <row r="18" spans="1:18" s="100" customFormat="1" x14ac:dyDescent="0.3">
      <c r="A18" s="24">
        <v>9</v>
      </c>
      <c r="B18" s="24"/>
      <c r="C18" s="4" t="s">
        <v>196</v>
      </c>
      <c r="D18" s="32">
        <v>722125405056</v>
      </c>
      <c r="E18" s="24">
        <v>15</v>
      </c>
      <c r="F18" s="24">
        <v>3</v>
      </c>
      <c r="G18" s="24">
        <f t="shared" si="0"/>
        <v>18</v>
      </c>
      <c r="H18" s="24">
        <v>5</v>
      </c>
      <c r="I18" s="24">
        <v>3</v>
      </c>
      <c r="J18" s="24">
        <v>3</v>
      </c>
      <c r="K18" s="24">
        <f t="shared" si="1"/>
        <v>29</v>
      </c>
      <c r="L18" s="24">
        <f t="shared" si="2"/>
        <v>14</v>
      </c>
      <c r="M18" s="24"/>
      <c r="N18" s="24"/>
      <c r="O18" s="24"/>
      <c r="P18" s="24"/>
      <c r="Q18" s="24"/>
      <c r="R18" s="24"/>
    </row>
    <row r="19" spans="1:18" s="100" customFormat="1" x14ac:dyDescent="0.3">
      <c r="A19" s="24">
        <v>10</v>
      </c>
      <c r="B19" s="24"/>
      <c r="C19" s="4" t="s">
        <v>197</v>
      </c>
      <c r="D19" s="32">
        <v>722125405057</v>
      </c>
      <c r="E19" s="24">
        <v>15</v>
      </c>
      <c r="F19" s="24">
        <v>3</v>
      </c>
      <c r="G19" s="24">
        <f t="shared" si="0"/>
        <v>18</v>
      </c>
      <c r="H19" s="24">
        <v>4</v>
      </c>
      <c r="I19" s="24">
        <v>3</v>
      </c>
      <c r="J19" s="24">
        <v>3</v>
      </c>
      <c r="K19" s="24">
        <f t="shared" si="1"/>
        <v>28</v>
      </c>
      <c r="L19" s="24">
        <f t="shared" si="2"/>
        <v>14</v>
      </c>
      <c r="M19" s="24"/>
      <c r="N19" s="24"/>
      <c r="O19" s="24"/>
      <c r="P19" s="24"/>
      <c r="Q19" s="24"/>
      <c r="R19" s="24"/>
    </row>
    <row r="20" spans="1:18" s="100" customFormat="1" x14ac:dyDescent="0.3">
      <c r="A20" s="24">
        <v>11</v>
      </c>
      <c r="B20" s="24"/>
      <c r="C20" s="4" t="s">
        <v>198</v>
      </c>
      <c r="D20" s="32">
        <v>722125405058</v>
      </c>
      <c r="E20" s="24">
        <v>14</v>
      </c>
      <c r="F20" s="24">
        <v>7</v>
      </c>
      <c r="G20" s="24">
        <f t="shared" si="0"/>
        <v>21</v>
      </c>
      <c r="H20" s="24">
        <v>4</v>
      </c>
      <c r="I20" s="24">
        <v>3</v>
      </c>
      <c r="J20" s="24">
        <v>3</v>
      </c>
      <c r="K20" s="24">
        <f t="shared" si="1"/>
        <v>31</v>
      </c>
      <c r="L20" s="24">
        <f t="shared" si="2"/>
        <v>15</v>
      </c>
      <c r="M20" s="24"/>
      <c r="N20" s="24"/>
      <c r="O20" s="24"/>
      <c r="P20" s="24"/>
      <c r="Q20" s="24"/>
      <c r="R20" s="24"/>
    </row>
    <row r="21" spans="1:18" s="100" customFormat="1" x14ac:dyDescent="0.3">
      <c r="A21" s="24">
        <v>12</v>
      </c>
      <c r="B21" s="24"/>
      <c r="C21" s="4" t="s">
        <v>199</v>
      </c>
      <c r="D21" s="32">
        <v>722125405059</v>
      </c>
      <c r="E21" s="24">
        <v>15</v>
      </c>
      <c r="F21" s="24">
        <v>8</v>
      </c>
      <c r="G21" s="24">
        <f t="shared" si="0"/>
        <v>23</v>
      </c>
      <c r="H21" s="24">
        <v>4</v>
      </c>
      <c r="I21" s="24">
        <v>3</v>
      </c>
      <c r="J21" s="24">
        <v>3</v>
      </c>
      <c r="K21" s="24">
        <f t="shared" si="1"/>
        <v>33</v>
      </c>
      <c r="L21" s="24">
        <f t="shared" si="2"/>
        <v>16</v>
      </c>
      <c r="M21" s="24"/>
      <c r="N21" s="24"/>
      <c r="O21" s="24"/>
      <c r="P21" s="24"/>
      <c r="Q21" s="24"/>
      <c r="R21" s="24"/>
    </row>
    <row r="22" spans="1:18" s="100" customFormat="1" x14ac:dyDescent="0.3">
      <c r="A22" s="24">
        <v>13</v>
      </c>
      <c r="B22" s="24"/>
      <c r="C22" s="4" t="s">
        <v>200</v>
      </c>
      <c r="D22" s="32">
        <v>722125405060</v>
      </c>
      <c r="E22" s="24">
        <v>16</v>
      </c>
      <c r="F22" s="24">
        <v>6</v>
      </c>
      <c r="G22" s="24">
        <f t="shared" si="0"/>
        <v>22</v>
      </c>
      <c r="H22" s="24">
        <v>4</v>
      </c>
      <c r="I22" s="24">
        <v>4</v>
      </c>
      <c r="J22" s="24">
        <v>4</v>
      </c>
      <c r="K22" s="24">
        <f t="shared" si="1"/>
        <v>34</v>
      </c>
      <c r="L22" s="24">
        <f t="shared" si="2"/>
        <v>17</v>
      </c>
      <c r="M22" s="24"/>
      <c r="N22" s="24"/>
      <c r="O22" s="24"/>
      <c r="P22" s="24"/>
      <c r="Q22" s="24"/>
      <c r="R22" s="24"/>
    </row>
    <row r="23" spans="1:18" s="100" customFormat="1" x14ac:dyDescent="0.3">
      <c r="A23" s="24">
        <v>15</v>
      </c>
      <c r="B23" s="24"/>
      <c r="C23" s="4" t="s">
        <v>201</v>
      </c>
      <c r="D23" s="32">
        <v>722125405062</v>
      </c>
      <c r="E23" s="24">
        <v>16</v>
      </c>
      <c r="F23" s="24">
        <v>6</v>
      </c>
      <c r="G23" s="24">
        <f t="shared" si="0"/>
        <v>22</v>
      </c>
      <c r="H23" s="24">
        <v>4</v>
      </c>
      <c r="I23" s="24">
        <v>4</v>
      </c>
      <c r="J23" s="24">
        <v>4</v>
      </c>
      <c r="K23" s="24">
        <f t="shared" si="1"/>
        <v>34</v>
      </c>
      <c r="L23" s="24">
        <f t="shared" si="2"/>
        <v>17</v>
      </c>
      <c r="M23" s="24"/>
      <c r="N23" s="24"/>
      <c r="O23" s="24"/>
      <c r="P23" s="24"/>
      <c r="Q23" s="24"/>
      <c r="R23" s="24"/>
    </row>
    <row r="24" spans="1:18" s="100" customFormat="1" x14ac:dyDescent="0.3">
      <c r="A24" s="24">
        <v>16</v>
      </c>
      <c r="B24" s="24"/>
      <c r="C24" s="4" t="s">
        <v>202</v>
      </c>
      <c r="D24" s="32">
        <v>722125405063</v>
      </c>
      <c r="E24" s="24">
        <v>12</v>
      </c>
      <c r="F24" s="24">
        <v>6</v>
      </c>
      <c r="G24" s="24">
        <f t="shared" si="0"/>
        <v>18</v>
      </c>
      <c r="H24" s="24">
        <v>4</v>
      </c>
      <c r="I24" s="24">
        <v>3</v>
      </c>
      <c r="J24" s="24">
        <v>3</v>
      </c>
      <c r="K24" s="24">
        <f t="shared" si="1"/>
        <v>28</v>
      </c>
      <c r="L24" s="24">
        <f t="shared" si="2"/>
        <v>14</v>
      </c>
      <c r="M24" s="24"/>
      <c r="N24" s="24"/>
      <c r="O24" s="24"/>
      <c r="P24" s="24"/>
      <c r="Q24" s="24"/>
      <c r="R24" s="24"/>
    </row>
    <row r="25" spans="1:18" s="100" customFormat="1" x14ac:dyDescent="0.3">
      <c r="A25" s="24">
        <v>17</v>
      </c>
      <c r="B25" s="24"/>
      <c r="C25" s="4" t="s">
        <v>203</v>
      </c>
      <c r="D25" s="32">
        <v>722125405064</v>
      </c>
      <c r="E25" s="24">
        <v>14</v>
      </c>
      <c r="F25" s="24">
        <v>6</v>
      </c>
      <c r="G25" s="24">
        <f t="shared" si="0"/>
        <v>20</v>
      </c>
      <c r="H25" s="24">
        <v>4</v>
      </c>
      <c r="I25" s="24">
        <v>3</v>
      </c>
      <c r="J25" s="24">
        <v>3</v>
      </c>
      <c r="K25" s="24">
        <f t="shared" si="1"/>
        <v>30</v>
      </c>
      <c r="L25" s="24">
        <f t="shared" si="2"/>
        <v>15</v>
      </c>
      <c r="M25" s="24"/>
      <c r="N25" s="24"/>
      <c r="O25" s="24"/>
      <c r="P25" s="24"/>
      <c r="Q25" s="24"/>
      <c r="R25" s="24"/>
    </row>
    <row r="26" spans="1:18" s="100" customFormat="1" x14ac:dyDescent="0.3">
      <c r="A26" s="24">
        <v>18</v>
      </c>
      <c r="B26" s="24"/>
      <c r="C26" s="4" t="s">
        <v>204</v>
      </c>
      <c r="D26" s="32">
        <v>722125405065</v>
      </c>
      <c r="E26" s="24">
        <v>15</v>
      </c>
      <c r="F26" s="24">
        <v>5</v>
      </c>
      <c r="G26" s="24">
        <f t="shared" si="0"/>
        <v>20</v>
      </c>
      <c r="H26" s="24">
        <v>4</v>
      </c>
      <c r="I26" s="24">
        <v>3</v>
      </c>
      <c r="J26" s="24">
        <v>3</v>
      </c>
      <c r="K26" s="24">
        <f t="shared" si="1"/>
        <v>30</v>
      </c>
      <c r="L26" s="24">
        <f t="shared" si="2"/>
        <v>15</v>
      </c>
      <c r="M26" s="24"/>
      <c r="N26" s="24"/>
      <c r="O26" s="24"/>
      <c r="P26" s="24"/>
      <c r="Q26" s="24"/>
      <c r="R26" s="24"/>
    </row>
    <row r="27" spans="1:18" s="100" customFormat="1" x14ac:dyDescent="0.3">
      <c r="A27" s="24">
        <v>19</v>
      </c>
      <c r="B27" s="24"/>
      <c r="C27" s="4" t="s">
        <v>205</v>
      </c>
      <c r="D27" s="32">
        <v>722125405066</v>
      </c>
      <c r="E27" s="24">
        <v>13</v>
      </c>
      <c r="F27" s="24">
        <v>6</v>
      </c>
      <c r="G27" s="24">
        <f t="shared" si="0"/>
        <v>19</v>
      </c>
      <c r="H27" s="24">
        <v>3</v>
      </c>
      <c r="I27" s="24">
        <v>3</v>
      </c>
      <c r="J27" s="24">
        <v>3</v>
      </c>
      <c r="K27" s="24">
        <f t="shared" si="1"/>
        <v>28</v>
      </c>
      <c r="L27" s="24">
        <f t="shared" si="2"/>
        <v>14</v>
      </c>
      <c r="M27" s="24"/>
      <c r="N27" s="24"/>
      <c r="O27" s="24"/>
      <c r="P27" s="24"/>
      <c r="Q27" s="24"/>
      <c r="R27" s="24"/>
    </row>
    <row r="28" spans="1:18" s="100" customFormat="1" x14ac:dyDescent="0.3">
      <c r="A28" s="24">
        <v>20</v>
      </c>
      <c r="B28" s="24"/>
      <c r="C28" s="4" t="s">
        <v>206</v>
      </c>
      <c r="D28" s="32">
        <v>722125405067</v>
      </c>
      <c r="E28" s="24">
        <v>13</v>
      </c>
      <c r="F28" s="24">
        <v>7</v>
      </c>
      <c r="G28" s="24">
        <f t="shared" si="0"/>
        <v>20</v>
      </c>
      <c r="H28" s="24">
        <v>3</v>
      </c>
      <c r="I28" s="24">
        <v>3</v>
      </c>
      <c r="J28" s="24">
        <v>3</v>
      </c>
      <c r="K28" s="24">
        <f t="shared" si="1"/>
        <v>29</v>
      </c>
      <c r="L28" s="24">
        <f t="shared" si="2"/>
        <v>14</v>
      </c>
      <c r="M28" s="24"/>
      <c r="N28" s="24"/>
      <c r="O28" s="24"/>
      <c r="P28" s="24"/>
      <c r="Q28" s="24"/>
      <c r="R28" s="24"/>
    </row>
    <row r="29" spans="1:18" s="100" customFormat="1" x14ac:dyDescent="0.3">
      <c r="A29" s="24">
        <v>21</v>
      </c>
      <c r="B29" s="24"/>
      <c r="C29" s="4" t="s">
        <v>207</v>
      </c>
      <c r="D29" s="32">
        <v>722125405068</v>
      </c>
      <c r="E29" s="24">
        <v>15</v>
      </c>
      <c r="F29" s="24">
        <v>9</v>
      </c>
      <c r="G29" s="24">
        <f t="shared" si="0"/>
        <v>24</v>
      </c>
      <c r="H29" s="24">
        <v>3</v>
      </c>
      <c r="I29" s="24">
        <v>3</v>
      </c>
      <c r="J29" s="24">
        <v>3</v>
      </c>
      <c r="K29" s="24">
        <f t="shared" si="1"/>
        <v>33</v>
      </c>
      <c r="L29" s="24">
        <f t="shared" si="2"/>
        <v>16</v>
      </c>
      <c r="M29" s="24"/>
      <c r="N29" s="24"/>
      <c r="O29" s="24"/>
      <c r="P29" s="24"/>
      <c r="Q29" s="24"/>
      <c r="R29" s="24"/>
    </row>
    <row r="30" spans="1:18" s="100" customFormat="1" x14ac:dyDescent="0.3">
      <c r="A30" s="24">
        <v>22</v>
      </c>
      <c r="B30" s="24"/>
      <c r="C30" s="4" t="s">
        <v>208</v>
      </c>
      <c r="D30" s="32">
        <v>722125405069</v>
      </c>
      <c r="E30" s="24">
        <v>12</v>
      </c>
      <c r="F30" s="24">
        <v>7</v>
      </c>
      <c r="G30" s="24">
        <f t="shared" si="0"/>
        <v>19</v>
      </c>
      <c r="H30" s="24">
        <v>3</v>
      </c>
      <c r="I30" s="24">
        <v>3</v>
      </c>
      <c r="J30" s="24">
        <v>3</v>
      </c>
      <c r="K30" s="24">
        <f t="shared" si="1"/>
        <v>28</v>
      </c>
      <c r="L30" s="24">
        <f t="shared" si="2"/>
        <v>14</v>
      </c>
      <c r="M30" s="24"/>
      <c r="N30" s="24"/>
      <c r="O30" s="24"/>
      <c r="P30" s="24"/>
      <c r="Q30" s="24"/>
      <c r="R30" s="24"/>
    </row>
    <row r="31" spans="1:18" s="100" customFormat="1" x14ac:dyDescent="0.3">
      <c r="A31" s="24">
        <v>23</v>
      </c>
      <c r="B31" s="24"/>
      <c r="C31" s="4" t="s">
        <v>209</v>
      </c>
      <c r="D31" s="32">
        <v>722125405070</v>
      </c>
      <c r="E31" s="24">
        <v>16</v>
      </c>
      <c r="F31" s="24">
        <v>4</v>
      </c>
      <c r="G31" s="24">
        <f t="shared" si="0"/>
        <v>20</v>
      </c>
      <c r="H31" s="24">
        <v>5</v>
      </c>
      <c r="I31" s="24">
        <v>4</v>
      </c>
      <c r="J31" s="24">
        <v>4</v>
      </c>
      <c r="K31" s="24">
        <f t="shared" si="1"/>
        <v>33</v>
      </c>
      <c r="L31" s="24">
        <f t="shared" si="2"/>
        <v>16</v>
      </c>
      <c r="M31" s="24"/>
      <c r="N31" s="24"/>
      <c r="O31" s="24"/>
      <c r="P31" s="24"/>
      <c r="Q31" s="24"/>
      <c r="R31" s="24"/>
    </row>
    <row r="32" spans="1:18" s="100" customFormat="1" x14ac:dyDescent="0.3">
      <c r="A32" s="24">
        <v>24</v>
      </c>
      <c r="B32" s="24"/>
      <c r="C32" s="4" t="s">
        <v>210</v>
      </c>
      <c r="D32" s="32">
        <v>722125405071</v>
      </c>
      <c r="E32" s="24">
        <v>15</v>
      </c>
      <c r="F32" s="24">
        <v>0</v>
      </c>
      <c r="G32" s="24">
        <f t="shared" si="0"/>
        <v>15</v>
      </c>
      <c r="H32" s="24">
        <v>5</v>
      </c>
      <c r="I32" s="24">
        <v>3</v>
      </c>
      <c r="J32" s="24">
        <v>3</v>
      </c>
      <c r="K32" s="24">
        <f t="shared" si="1"/>
        <v>26</v>
      </c>
      <c r="L32" s="24">
        <f t="shared" si="2"/>
        <v>13</v>
      </c>
      <c r="M32" s="24"/>
      <c r="N32" s="24"/>
      <c r="O32" s="24"/>
      <c r="P32" s="24"/>
      <c r="Q32" s="24"/>
      <c r="R32" s="24"/>
    </row>
    <row r="33" spans="1:18" s="100" customFormat="1" x14ac:dyDescent="0.3">
      <c r="A33" s="24">
        <v>25</v>
      </c>
      <c r="B33" s="24"/>
      <c r="C33" s="4" t="s">
        <v>211</v>
      </c>
      <c r="D33" s="32">
        <v>722125405072</v>
      </c>
      <c r="E33" s="24">
        <v>14</v>
      </c>
      <c r="F33" s="24">
        <v>6</v>
      </c>
      <c r="G33" s="24">
        <f t="shared" si="0"/>
        <v>20</v>
      </c>
      <c r="H33" s="24">
        <v>5</v>
      </c>
      <c r="I33" s="24">
        <v>3</v>
      </c>
      <c r="J33" s="24">
        <v>3</v>
      </c>
      <c r="K33" s="24">
        <f t="shared" si="1"/>
        <v>31</v>
      </c>
      <c r="L33" s="24">
        <f t="shared" si="2"/>
        <v>15</v>
      </c>
      <c r="M33" s="24"/>
      <c r="N33" s="24"/>
      <c r="O33" s="24"/>
      <c r="P33" s="24"/>
      <c r="Q33" s="24"/>
      <c r="R33" s="24"/>
    </row>
    <row r="34" spans="1:18" s="100" customFormat="1" x14ac:dyDescent="0.3">
      <c r="A34" s="24">
        <v>26</v>
      </c>
      <c r="B34" s="24"/>
      <c r="C34" s="4" t="s">
        <v>212</v>
      </c>
      <c r="D34" s="32">
        <v>722125405073</v>
      </c>
      <c r="E34" s="24">
        <v>14</v>
      </c>
      <c r="F34" s="24">
        <v>6</v>
      </c>
      <c r="G34" s="24">
        <f t="shared" si="0"/>
        <v>20</v>
      </c>
      <c r="H34" s="24">
        <v>5</v>
      </c>
      <c r="I34" s="24">
        <v>4</v>
      </c>
      <c r="J34" s="24">
        <v>3</v>
      </c>
      <c r="K34" s="24">
        <f t="shared" si="1"/>
        <v>32</v>
      </c>
      <c r="L34" s="24">
        <f t="shared" si="2"/>
        <v>16</v>
      </c>
      <c r="M34" s="24"/>
      <c r="N34" s="24"/>
      <c r="O34" s="24"/>
      <c r="P34" s="24"/>
      <c r="Q34" s="24"/>
      <c r="R34" s="24"/>
    </row>
    <row r="35" spans="1:18" s="100" customFormat="1" x14ac:dyDescent="0.3">
      <c r="A35" s="24">
        <v>27</v>
      </c>
      <c r="B35" s="24"/>
      <c r="C35" s="4" t="s">
        <v>213</v>
      </c>
      <c r="D35" s="32">
        <v>722125405074</v>
      </c>
      <c r="E35" s="24">
        <v>15</v>
      </c>
      <c r="F35" s="24">
        <v>7</v>
      </c>
      <c r="G35" s="24">
        <f t="shared" si="0"/>
        <v>22</v>
      </c>
      <c r="H35" s="24">
        <v>5</v>
      </c>
      <c r="I35" s="24">
        <v>4</v>
      </c>
      <c r="J35" s="24">
        <v>3</v>
      </c>
      <c r="K35" s="24">
        <f t="shared" si="1"/>
        <v>34</v>
      </c>
      <c r="L35" s="24">
        <f t="shared" si="2"/>
        <v>17</v>
      </c>
      <c r="M35" s="24"/>
      <c r="N35" s="24"/>
      <c r="O35" s="24"/>
      <c r="P35" s="24"/>
      <c r="Q35" s="24"/>
      <c r="R35" s="24"/>
    </row>
    <row r="36" spans="1:18" s="100" customFormat="1" x14ac:dyDescent="0.3">
      <c r="A36" s="24">
        <v>28</v>
      </c>
      <c r="B36" s="24"/>
      <c r="C36" s="4" t="s">
        <v>214</v>
      </c>
      <c r="D36" s="32">
        <v>722125405075</v>
      </c>
      <c r="E36" s="24">
        <v>15</v>
      </c>
      <c r="F36" s="24">
        <v>6</v>
      </c>
      <c r="G36" s="24">
        <f t="shared" si="0"/>
        <v>21</v>
      </c>
      <c r="H36" s="24">
        <v>4</v>
      </c>
      <c r="I36" s="24">
        <v>4</v>
      </c>
      <c r="J36" s="24">
        <v>3</v>
      </c>
      <c r="K36" s="24">
        <f t="shared" si="1"/>
        <v>32</v>
      </c>
      <c r="L36" s="24">
        <f t="shared" si="2"/>
        <v>16</v>
      </c>
      <c r="M36" s="24"/>
      <c r="N36" s="24"/>
      <c r="O36" s="24"/>
      <c r="P36" s="24"/>
      <c r="Q36" s="24"/>
      <c r="R36" s="24"/>
    </row>
    <row r="37" spans="1:18" s="100" customFormat="1" x14ac:dyDescent="0.3">
      <c r="A37" s="24">
        <v>29</v>
      </c>
      <c r="B37" s="24"/>
      <c r="C37" s="4" t="s">
        <v>215</v>
      </c>
      <c r="D37" s="32">
        <v>722125405076</v>
      </c>
      <c r="E37" s="24">
        <v>10</v>
      </c>
      <c r="F37" s="24">
        <v>4</v>
      </c>
      <c r="G37" s="24">
        <f t="shared" si="0"/>
        <v>14</v>
      </c>
      <c r="H37" s="24">
        <v>3</v>
      </c>
      <c r="I37" s="24">
        <v>3</v>
      </c>
      <c r="J37" s="24">
        <v>3</v>
      </c>
      <c r="K37" s="24">
        <f t="shared" si="1"/>
        <v>23</v>
      </c>
      <c r="L37" s="24">
        <f t="shared" si="2"/>
        <v>11</v>
      </c>
      <c r="M37" s="24"/>
      <c r="N37" s="24"/>
      <c r="O37" s="24"/>
      <c r="P37" s="24"/>
      <c r="Q37" s="24"/>
      <c r="R37" s="24"/>
    </row>
    <row r="38" spans="1:18" s="100" customFormat="1" x14ac:dyDescent="0.3">
      <c r="A38" s="24">
        <v>30</v>
      </c>
      <c r="B38" s="24"/>
      <c r="C38" s="4" t="s">
        <v>216</v>
      </c>
      <c r="D38" s="32">
        <v>722125405077</v>
      </c>
      <c r="E38" s="24">
        <v>12</v>
      </c>
      <c r="F38" s="24">
        <v>6</v>
      </c>
      <c r="G38" s="24">
        <f t="shared" si="0"/>
        <v>18</v>
      </c>
      <c r="H38" s="24">
        <v>5</v>
      </c>
      <c r="I38" s="24">
        <v>4</v>
      </c>
      <c r="J38" s="24">
        <v>3</v>
      </c>
      <c r="K38" s="24">
        <f t="shared" si="1"/>
        <v>30</v>
      </c>
      <c r="L38" s="24">
        <f t="shared" si="2"/>
        <v>15</v>
      </c>
      <c r="M38" s="24"/>
      <c r="N38" s="24"/>
      <c r="O38" s="24"/>
      <c r="P38" s="24"/>
      <c r="Q38" s="24"/>
      <c r="R38" s="24"/>
    </row>
    <row r="39" spans="1:18" s="100" customFormat="1" x14ac:dyDescent="0.3">
      <c r="A39" s="24">
        <v>31</v>
      </c>
      <c r="B39" s="24"/>
      <c r="C39" s="4" t="s">
        <v>217</v>
      </c>
      <c r="D39" s="32">
        <v>722125405078</v>
      </c>
      <c r="E39" s="24">
        <v>13</v>
      </c>
      <c r="F39" s="24">
        <v>0</v>
      </c>
      <c r="G39" s="24">
        <f t="shared" si="0"/>
        <v>13</v>
      </c>
      <c r="H39" s="24">
        <v>5</v>
      </c>
      <c r="I39" s="24">
        <v>5</v>
      </c>
      <c r="J39" s="24">
        <v>3</v>
      </c>
      <c r="K39" s="24">
        <f t="shared" si="1"/>
        <v>26</v>
      </c>
      <c r="L39" s="24">
        <f t="shared" si="2"/>
        <v>13</v>
      </c>
      <c r="M39" s="24"/>
      <c r="N39" s="24"/>
      <c r="O39" s="24"/>
      <c r="P39" s="24"/>
      <c r="Q39" s="24"/>
      <c r="R39" s="24"/>
    </row>
    <row r="40" spans="1:18" s="100" customFormat="1" x14ac:dyDescent="0.3">
      <c r="A40" s="24">
        <v>32</v>
      </c>
      <c r="B40" s="24"/>
      <c r="C40" s="4" t="s">
        <v>218</v>
      </c>
      <c r="D40" s="32">
        <v>722125405079</v>
      </c>
      <c r="E40" s="24">
        <v>12</v>
      </c>
      <c r="F40" s="24">
        <v>0</v>
      </c>
      <c r="G40" s="24">
        <f t="shared" si="0"/>
        <v>12</v>
      </c>
      <c r="H40" s="24">
        <v>4</v>
      </c>
      <c r="I40" s="24">
        <v>4</v>
      </c>
      <c r="J40" s="24">
        <v>3</v>
      </c>
      <c r="K40" s="24">
        <f t="shared" si="1"/>
        <v>23</v>
      </c>
      <c r="L40" s="24">
        <f t="shared" si="2"/>
        <v>11</v>
      </c>
      <c r="M40" s="24"/>
      <c r="N40" s="24"/>
      <c r="O40" s="24"/>
      <c r="P40" s="24"/>
      <c r="Q40" s="24"/>
      <c r="R40" s="24"/>
    </row>
    <row r="41" spans="1:18" s="100" customFormat="1" x14ac:dyDescent="0.3">
      <c r="A41" s="24">
        <v>33</v>
      </c>
      <c r="B41" s="24"/>
      <c r="C41" s="4" t="s">
        <v>219</v>
      </c>
      <c r="D41" s="32">
        <v>722125405080</v>
      </c>
      <c r="E41" s="24">
        <v>15</v>
      </c>
      <c r="F41" s="24">
        <v>6</v>
      </c>
      <c r="G41" s="24">
        <f t="shared" si="0"/>
        <v>21</v>
      </c>
      <c r="H41" s="24">
        <v>5</v>
      </c>
      <c r="I41" s="24">
        <v>5</v>
      </c>
      <c r="J41" s="24">
        <v>4</v>
      </c>
      <c r="K41" s="24">
        <f t="shared" si="1"/>
        <v>35</v>
      </c>
      <c r="L41" s="24">
        <f t="shared" si="2"/>
        <v>17</v>
      </c>
      <c r="M41" s="24"/>
      <c r="N41" s="24"/>
      <c r="O41" s="24"/>
      <c r="P41" s="24"/>
      <c r="Q41" s="24"/>
      <c r="R41" s="24"/>
    </row>
    <row r="42" spans="1:18" s="100" customFormat="1" x14ac:dyDescent="0.3">
      <c r="A42" s="24">
        <v>34</v>
      </c>
      <c r="B42" s="24"/>
      <c r="C42" s="4" t="s">
        <v>220</v>
      </c>
      <c r="D42" s="32">
        <v>722125405081</v>
      </c>
      <c r="E42" s="24">
        <v>14</v>
      </c>
      <c r="F42" s="24">
        <v>4</v>
      </c>
      <c r="G42" s="24">
        <f t="shared" si="0"/>
        <v>18</v>
      </c>
      <c r="H42" s="24">
        <v>5</v>
      </c>
      <c r="I42" s="24">
        <v>4</v>
      </c>
      <c r="J42" s="24">
        <v>3</v>
      </c>
      <c r="K42" s="24">
        <f t="shared" si="1"/>
        <v>30</v>
      </c>
      <c r="L42" s="24">
        <f t="shared" si="2"/>
        <v>15</v>
      </c>
      <c r="M42" s="24"/>
      <c r="N42" s="24"/>
      <c r="O42" s="24"/>
      <c r="P42" s="24"/>
      <c r="Q42" s="24"/>
      <c r="R42" s="24"/>
    </row>
    <row r="43" spans="1:18" s="100" customFormat="1" x14ac:dyDescent="0.3">
      <c r="A43" s="24">
        <v>35</v>
      </c>
      <c r="B43" s="24"/>
      <c r="C43" s="4" t="s">
        <v>221</v>
      </c>
      <c r="D43" s="32">
        <v>722125405082</v>
      </c>
      <c r="E43" s="24">
        <v>14</v>
      </c>
      <c r="F43" s="24">
        <v>4</v>
      </c>
      <c r="G43" s="24">
        <f t="shared" si="0"/>
        <v>18</v>
      </c>
      <c r="H43" s="24">
        <v>5</v>
      </c>
      <c r="I43" s="24">
        <v>5</v>
      </c>
      <c r="J43" s="24">
        <v>3</v>
      </c>
      <c r="K43" s="24">
        <f t="shared" si="1"/>
        <v>31</v>
      </c>
      <c r="L43" s="24">
        <f t="shared" si="2"/>
        <v>15</v>
      </c>
      <c r="M43" s="24"/>
      <c r="N43" s="24"/>
      <c r="O43" s="24"/>
      <c r="P43" s="24"/>
      <c r="Q43" s="24"/>
      <c r="R43" s="24"/>
    </row>
    <row r="44" spans="1:18" s="100" customFormat="1" x14ac:dyDescent="0.3">
      <c r="A44" s="24">
        <v>36</v>
      </c>
      <c r="B44" s="24"/>
      <c r="C44" s="4" t="s">
        <v>222</v>
      </c>
      <c r="D44" s="32">
        <v>722125405083</v>
      </c>
      <c r="E44" s="24">
        <v>15</v>
      </c>
      <c r="F44" s="24">
        <v>7</v>
      </c>
      <c r="G44" s="24">
        <f t="shared" si="0"/>
        <v>22</v>
      </c>
      <c r="H44" s="24">
        <v>5</v>
      </c>
      <c r="I44" s="24">
        <v>4</v>
      </c>
      <c r="J44" s="24">
        <v>3</v>
      </c>
      <c r="K44" s="24">
        <f t="shared" si="1"/>
        <v>34</v>
      </c>
      <c r="L44" s="24">
        <f t="shared" si="2"/>
        <v>17</v>
      </c>
      <c r="M44" s="24"/>
      <c r="N44" s="24"/>
      <c r="O44" s="24"/>
      <c r="P44" s="24"/>
      <c r="Q44" s="24"/>
      <c r="R44" s="24"/>
    </row>
    <row r="45" spans="1:18" s="100" customFormat="1" x14ac:dyDescent="0.3">
      <c r="A45" s="24">
        <v>37</v>
      </c>
      <c r="B45" s="24"/>
      <c r="C45" s="4" t="s">
        <v>223</v>
      </c>
      <c r="D45" s="32">
        <v>722125405084</v>
      </c>
      <c r="E45" s="24">
        <v>13</v>
      </c>
      <c r="F45" s="24">
        <v>3</v>
      </c>
      <c r="G45" s="24">
        <f t="shared" si="0"/>
        <v>16</v>
      </c>
      <c r="H45" s="24">
        <v>3</v>
      </c>
      <c r="I45" s="24">
        <v>4</v>
      </c>
      <c r="J45" s="24">
        <v>3</v>
      </c>
      <c r="K45" s="24">
        <f t="shared" si="1"/>
        <v>26</v>
      </c>
      <c r="L45" s="24">
        <f t="shared" si="2"/>
        <v>13</v>
      </c>
      <c r="M45" s="24"/>
      <c r="N45" s="24"/>
      <c r="O45" s="24"/>
      <c r="P45" s="24"/>
      <c r="Q45" s="24"/>
      <c r="R45" s="24"/>
    </row>
    <row r="46" spans="1:18" s="100" customFormat="1" x14ac:dyDescent="0.3">
      <c r="A46" s="24">
        <v>38</v>
      </c>
      <c r="B46" s="24"/>
      <c r="C46" s="4" t="s">
        <v>224</v>
      </c>
      <c r="D46" s="32">
        <v>722125405085</v>
      </c>
      <c r="E46" s="24">
        <v>14</v>
      </c>
      <c r="F46" s="24">
        <v>5</v>
      </c>
      <c r="G46" s="24">
        <f t="shared" si="0"/>
        <v>19</v>
      </c>
      <c r="H46" s="24">
        <v>5</v>
      </c>
      <c r="I46" s="24">
        <v>4</v>
      </c>
      <c r="J46" s="24">
        <v>3</v>
      </c>
      <c r="K46" s="24">
        <f t="shared" si="1"/>
        <v>31</v>
      </c>
      <c r="L46" s="24">
        <f t="shared" si="2"/>
        <v>15</v>
      </c>
      <c r="M46" s="24"/>
      <c r="N46" s="24"/>
      <c r="O46" s="24"/>
      <c r="P46" s="24"/>
      <c r="Q46" s="24"/>
      <c r="R46" s="24"/>
    </row>
    <row r="47" spans="1:18" s="100" customFormat="1" x14ac:dyDescent="0.3">
      <c r="A47" s="24">
        <v>39</v>
      </c>
      <c r="B47" s="24"/>
      <c r="C47" s="4" t="s">
        <v>225</v>
      </c>
      <c r="D47" s="32">
        <v>722125405086</v>
      </c>
      <c r="E47" s="24">
        <v>15</v>
      </c>
      <c r="F47" s="24">
        <v>6</v>
      </c>
      <c r="G47" s="24">
        <f t="shared" si="0"/>
        <v>21</v>
      </c>
      <c r="H47" s="24">
        <v>4</v>
      </c>
      <c r="I47" s="24">
        <v>5</v>
      </c>
      <c r="J47" s="24">
        <v>4</v>
      </c>
      <c r="K47" s="24">
        <f t="shared" si="1"/>
        <v>34</v>
      </c>
      <c r="L47" s="24">
        <f t="shared" si="2"/>
        <v>17</v>
      </c>
      <c r="M47" s="24"/>
      <c r="N47" s="24"/>
      <c r="O47" s="24"/>
      <c r="P47" s="24"/>
      <c r="Q47" s="24"/>
      <c r="R47" s="24"/>
    </row>
    <row r="48" spans="1:18" s="100" customFormat="1" x14ac:dyDescent="0.3">
      <c r="A48" s="24">
        <v>40</v>
      </c>
      <c r="B48" s="24"/>
      <c r="C48" s="4" t="s">
        <v>226</v>
      </c>
      <c r="D48" s="32">
        <v>722125405087</v>
      </c>
      <c r="E48" s="24">
        <v>14</v>
      </c>
      <c r="F48" s="24">
        <v>4</v>
      </c>
      <c r="G48" s="24">
        <f t="shared" si="0"/>
        <v>18</v>
      </c>
      <c r="H48" s="24">
        <v>5</v>
      </c>
      <c r="I48" s="24">
        <v>4</v>
      </c>
      <c r="J48" s="24">
        <v>3</v>
      </c>
      <c r="K48" s="24">
        <f t="shared" si="1"/>
        <v>30</v>
      </c>
      <c r="L48" s="24">
        <f t="shared" si="2"/>
        <v>15</v>
      </c>
      <c r="M48" s="24"/>
      <c r="N48" s="24"/>
      <c r="O48" s="24"/>
      <c r="P48" s="24"/>
      <c r="Q48" s="24"/>
      <c r="R48" s="24"/>
    </row>
    <row r="49" spans="1:18" s="100" customFormat="1" x14ac:dyDescent="0.3">
      <c r="A49" s="24">
        <v>42</v>
      </c>
      <c r="B49" s="24"/>
      <c r="C49" s="4" t="s">
        <v>227</v>
      </c>
      <c r="D49" s="32">
        <v>722125405089</v>
      </c>
      <c r="E49" s="24">
        <v>13</v>
      </c>
      <c r="F49" s="24">
        <v>0</v>
      </c>
      <c r="G49" s="24">
        <f t="shared" si="0"/>
        <v>13</v>
      </c>
      <c r="H49" s="24">
        <v>4</v>
      </c>
      <c r="I49" s="24">
        <v>4</v>
      </c>
      <c r="J49" s="24">
        <v>3</v>
      </c>
      <c r="K49" s="24">
        <f t="shared" si="1"/>
        <v>24</v>
      </c>
      <c r="L49" s="24">
        <f t="shared" si="2"/>
        <v>12</v>
      </c>
      <c r="M49" s="24"/>
      <c r="N49" s="24"/>
      <c r="O49" s="24"/>
      <c r="P49" s="24"/>
      <c r="Q49" s="24"/>
      <c r="R49" s="24"/>
    </row>
    <row r="50" spans="1:18" s="100" customFormat="1" x14ac:dyDescent="0.3">
      <c r="A50" s="24">
        <v>43</v>
      </c>
      <c r="B50" s="24"/>
      <c r="C50" s="4" t="s">
        <v>228</v>
      </c>
      <c r="D50" s="32">
        <v>722125405090</v>
      </c>
      <c r="E50" s="24">
        <v>18</v>
      </c>
      <c r="F50" s="24">
        <v>8</v>
      </c>
      <c r="G50" s="24">
        <f t="shared" si="0"/>
        <v>26</v>
      </c>
      <c r="H50" s="24">
        <v>5</v>
      </c>
      <c r="I50" s="24">
        <v>5</v>
      </c>
      <c r="J50" s="24">
        <v>4</v>
      </c>
      <c r="K50" s="24">
        <f t="shared" si="1"/>
        <v>40</v>
      </c>
      <c r="L50" s="24">
        <f t="shared" si="2"/>
        <v>20</v>
      </c>
      <c r="M50" s="24"/>
      <c r="N50" s="24"/>
      <c r="O50" s="24"/>
      <c r="P50" s="24"/>
      <c r="Q50" s="24"/>
      <c r="R50" s="24"/>
    </row>
    <row r="51" spans="1:18" s="100" customFormat="1" x14ac:dyDescent="0.3">
      <c r="A51" s="24">
        <v>44</v>
      </c>
      <c r="B51" s="24"/>
      <c r="C51" s="4" t="s">
        <v>229</v>
      </c>
      <c r="D51" s="32">
        <v>722125405091</v>
      </c>
      <c r="E51" s="24">
        <v>18</v>
      </c>
      <c r="F51" s="24">
        <v>8</v>
      </c>
      <c r="G51" s="24">
        <f t="shared" si="0"/>
        <v>26</v>
      </c>
      <c r="H51" s="24">
        <v>5</v>
      </c>
      <c r="I51" s="24">
        <v>5</v>
      </c>
      <c r="J51" s="24">
        <v>4</v>
      </c>
      <c r="K51" s="24">
        <f t="shared" si="1"/>
        <v>40</v>
      </c>
      <c r="L51" s="24">
        <f t="shared" si="2"/>
        <v>20</v>
      </c>
      <c r="M51" s="24"/>
      <c r="N51" s="24"/>
      <c r="O51" s="24"/>
      <c r="P51" s="24"/>
      <c r="Q51" s="24"/>
      <c r="R51" s="24"/>
    </row>
    <row r="52" spans="1:18" s="100" customFormat="1" x14ac:dyDescent="0.3">
      <c r="A52" s="24">
        <v>45</v>
      </c>
      <c r="B52" s="24"/>
      <c r="C52" s="4" t="s">
        <v>230</v>
      </c>
      <c r="D52" s="32">
        <v>722125405092</v>
      </c>
      <c r="E52" s="24">
        <v>13</v>
      </c>
      <c r="F52" s="24">
        <v>4</v>
      </c>
      <c r="G52" s="24">
        <f t="shared" si="0"/>
        <v>17</v>
      </c>
      <c r="H52" s="24">
        <v>4</v>
      </c>
      <c r="I52" s="24">
        <v>4</v>
      </c>
      <c r="J52" s="24">
        <v>3</v>
      </c>
      <c r="K52" s="24">
        <f t="shared" si="1"/>
        <v>28</v>
      </c>
      <c r="L52" s="24">
        <f t="shared" si="2"/>
        <v>14</v>
      </c>
      <c r="M52" s="24"/>
      <c r="N52" s="24"/>
      <c r="O52" s="24"/>
      <c r="P52" s="24"/>
      <c r="Q52" s="24"/>
      <c r="R52" s="24"/>
    </row>
    <row r="53" spans="1:18" s="100" customFormat="1" x14ac:dyDescent="0.3"/>
    <row r="54" spans="1:18" s="100" customFormat="1" x14ac:dyDescent="0.3">
      <c r="O54" s="212"/>
      <c r="P54" s="212"/>
      <c r="Q54" s="212"/>
      <c r="R54" s="212"/>
    </row>
    <row r="55" spans="1:18" s="100" customFormat="1" x14ac:dyDescent="0.3">
      <c r="O55" s="212"/>
      <c r="P55" s="212"/>
      <c r="Q55" s="212"/>
      <c r="R55" s="212"/>
    </row>
    <row r="56" spans="1:18" s="100" customFormat="1" x14ac:dyDescent="0.3"/>
  </sheetData>
  <mergeCells count="30">
    <mergeCell ref="O54:R55"/>
    <mergeCell ref="M7:M8"/>
    <mergeCell ref="R7:R10"/>
    <mergeCell ref="E9:E10"/>
    <mergeCell ref="F9:F10"/>
    <mergeCell ref="K9:K10"/>
    <mergeCell ref="L9:L10"/>
    <mergeCell ref="M9:M10"/>
    <mergeCell ref="N9:N10"/>
    <mergeCell ref="O9:O10"/>
    <mergeCell ref="P9:P10"/>
    <mergeCell ref="Q9:Q10"/>
    <mergeCell ref="N7:N8"/>
    <mergeCell ref="O7:O8"/>
    <mergeCell ref="P7:P8"/>
    <mergeCell ref="Q7:Q8"/>
    <mergeCell ref="E6:G6"/>
    <mergeCell ref="J6:K6"/>
    <mergeCell ref="L6:M6"/>
    <mergeCell ref="Q6:R6"/>
    <mergeCell ref="A7:A10"/>
    <mergeCell ref="B7:B10"/>
    <mergeCell ref="C7:C10"/>
    <mergeCell ref="D7:D10"/>
    <mergeCell ref="E7:L7"/>
    <mergeCell ref="A5:C5"/>
    <mergeCell ref="D5:G5"/>
    <mergeCell ref="I5:K5"/>
    <mergeCell ref="N5:O5"/>
    <mergeCell ref="P5:R5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workbookViewId="0">
      <selection activeCell="S8" sqref="S8"/>
    </sheetView>
  </sheetViews>
  <sheetFormatPr defaultRowHeight="14.4" x14ac:dyDescent="0.3"/>
  <cols>
    <col min="1" max="1" width="4.109375" customWidth="1"/>
    <col min="2" max="2" width="10.6640625" customWidth="1"/>
    <col min="3" max="3" width="15.5546875" customWidth="1"/>
    <col min="4" max="4" width="11.77734375" customWidth="1"/>
    <col min="5" max="5" width="6" customWidth="1"/>
    <col min="6" max="6" width="5.6640625" customWidth="1"/>
    <col min="7" max="7" width="7.33203125" customWidth="1"/>
    <col min="8" max="8" width="5.44140625" customWidth="1"/>
    <col min="9" max="9" width="6.77734375" customWidth="1"/>
    <col min="10" max="10" width="6.21875" customWidth="1"/>
    <col min="11" max="11" width="5.88671875" customWidth="1"/>
    <col min="12" max="12" width="6.33203125" customWidth="1"/>
    <col min="13" max="13" width="6.21875" customWidth="1"/>
    <col min="14" max="14" width="6.44140625" customWidth="1"/>
    <col min="15" max="15" width="6.109375" customWidth="1"/>
    <col min="16" max="16" width="5.21875" customWidth="1"/>
    <col min="17" max="17" width="5.109375" customWidth="1"/>
  </cols>
  <sheetData>
    <row r="1" spans="1:18" x14ac:dyDescent="0.3">
      <c r="A1" s="15"/>
      <c r="B1" s="16"/>
      <c r="C1" s="16"/>
      <c r="D1" s="16"/>
      <c r="E1" s="16"/>
      <c r="F1" s="16"/>
      <c r="G1" s="16"/>
      <c r="H1" s="15"/>
      <c r="I1" s="16" t="s">
        <v>0</v>
      </c>
      <c r="J1" s="16"/>
      <c r="K1" s="16"/>
      <c r="L1" s="15"/>
      <c r="M1" s="15"/>
      <c r="N1" s="15"/>
      <c r="O1" s="15"/>
      <c r="P1" s="15"/>
      <c r="Q1" s="15"/>
      <c r="R1" s="15"/>
    </row>
    <row r="2" spans="1:18" x14ac:dyDescent="0.3">
      <c r="A2" s="16"/>
      <c r="B2" s="16"/>
      <c r="C2" s="15"/>
      <c r="D2" s="16"/>
      <c r="E2" s="16"/>
      <c r="F2" s="16"/>
      <c r="G2" s="16"/>
      <c r="H2" s="16"/>
      <c r="I2" s="16" t="s">
        <v>1</v>
      </c>
      <c r="J2" s="16"/>
      <c r="K2" s="16"/>
      <c r="L2" s="15"/>
      <c r="M2" s="15"/>
      <c r="N2" s="15"/>
      <c r="O2" s="15"/>
      <c r="P2" s="15"/>
      <c r="Q2" s="15"/>
      <c r="R2" s="15"/>
    </row>
    <row r="3" spans="1:18" x14ac:dyDescent="0.3">
      <c r="A3" s="16"/>
      <c r="B3" s="16"/>
      <c r="C3" s="16" t="s">
        <v>2</v>
      </c>
      <c r="D3" s="16"/>
      <c r="E3" s="16"/>
      <c r="F3" s="16"/>
      <c r="G3" s="16"/>
      <c r="H3" s="16"/>
      <c r="I3" s="16" t="s">
        <v>3</v>
      </c>
      <c r="J3" s="16"/>
      <c r="K3" s="16"/>
      <c r="L3" s="15"/>
      <c r="M3" s="15"/>
      <c r="N3" s="15"/>
      <c r="O3" s="15"/>
      <c r="P3" s="15"/>
      <c r="Q3" s="15"/>
      <c r="R3" s="15"/>
    </row>
    <row r="4" spans="1:18" x14ac:dyDescent="0.3">
      <c r="A4" s="18"/>
      <c r="B4" s="18"/>
      <c r="C4" s="18"/>
      <c r="D4" s="18"/>
      <c r="E4" s="18"/>
      <c r="F4" s="18"/>
      <c r="G4" s="201" t="s">
        <v>4</v>
      </c>
      <c r="H4" s="201"/>
      <c r="I4" s="201"/>
      <c r="J4" s="201"/>
      <c r="K4" s="201"/>
      <c r="L4" s="20"/>
      <c r="M4" s="20"/>
      <c r="N4" s="20"/>
      <c r="O4" s="20"/>
      <c r="P4" s="20"/>
      <c r="Q4" s="20"/>
      <c r="R4" s="20"/>
    </row>
    <row r="5" spans="1:18" s="106" customFormat="1" x14ac:dyDescent="0.3">
      <c r="A5" s="205" t="s">
        <v>5</v>
      </c>
      <c r="B5" s="205"/>
      <c r="C5" s="205"/>
      <c r="D5" s="206" t="s">
        <v>6</v>
      </c>
      <c r="E5" s="206"/>
      <c r="F5" s="206"/>
      <c r="G5" s="206"/>
      <c r="H5" s="107" t="s">
        <v>7</v>
      </c>
      <c r="I5" s="206" t="s">
        <v>8</v>
      </c>
      <c r="J5" s="206"/>
      <c r="K5" s="206"/>
      <c r="L5" s="108" t="s">
        <v>9</v>
      </c>
      <c r="M5" s="109" t="s">
        <v>41</v>
      </c>
      <c r="N5" s="207" t="s">
        <v>11</v>
      </c>
      <c r="O5" s="207"/>
      <c r="P5" s="208" t="s">
        <v>140</v>
      </c>
      <c r="Q5" s="208"/>
      <c r="R5" s="208"/>
    </row>
    <row r="6" spans="1:18" s="106" customFormat="1" ht="34.200000000000003" customHeight="1" x14ac:dyDescent="0.3">
      <c r="A6" s="107"/>
      <c r="B6" s="108" t="s">
        <v>12</v>
      </c>
      <c r="C6" s="109" t="s">
        <v>13</v>
      </c>
      <c r="D6" s="108" t="s">
        <v>14</v>
      </c>
      <c r="E6" s="205" t="s">
        <v>13</v>
      </c>
      <c r="F6" s="205"/>
      <c r="G6" s="205"/>
      <c r="H6" s="108" t="s">
        <v>15</v>
      </c>
      <c r="I6" s="109" t="s">
        <v>16</v>
      </c>
      <c r="J6" s="207" t="s">
        <v>17</v>
      </c>
      <c r="K6" s="207"/>
      <c r="L6" s="206" t="s">
        <v>8</v>
      </c>
      <c r="M6" s="206"/>
      <c r="N6" s="108" t="s">
        <v>18</v>
      </c>
      <c r="O6" s="109" t="s">
        <v>19</v>
      </c>
      <c r="P6" s="108" t="s">
        <v>20</v>
      </c>
      <c r="Q6" s="208" t="s">
        <v>231</v>
      </c>
      <c r="R6" s="208"/>
    </row>
    <row r="7" spans="1:18" s="106" customFormat="1" x14ac:dyDescent="0.3">
      <c r="A7" s="209" t="s">
        <v>22</v>
      </c>
      <c r="B7" s="209" t="s">
        <v>23</v>
      </c>
      <c r="C7" s="207" t="s">
        <v>24</v>
      </c>
      <c r="D7" s="209" t="s">
        <v>25</v>
      </c>
      <c r="E7" s="206" t="s">
        <v>26</v>
      </c>
      <c r="F7" s="206"/>
      <c r="G7" s="206"/>
      <c r="H7" s="206"/>
      <c r="I7" s="206"/>
      <c r="J7" s="206"/>
      <c r="K7" s="206"/>
      <c r="L7" s="206"/>
      <c r="M7" s="209" t="s">
        <v>27</v>
      </c>
      <c r="N7" s="209" t="s">
        <v>28</v>
      </c>
      <c r="O7" s="209" t="s">
        <v>29</v>
      </c>
      <c r="P7" s="209" t="s">
        <v>30</v>
      </c>
      <c r="Q7" s="209" t="s">
        <v>29</v>
      </c>
      <c r="R7" s="209" t="s">
        <v>31</v>
      </c>
    </row>
    <row r="8" spans="1:18" s="106" customFormat="1" ht="51" customHeight="1" x14ac:dyDescent="0.3">
      <c r="A8" s="209"/>
      <c r="B8" s="209"/>
      <c r="C8" s="207"/>
      <c r="D8" s="209"/>
      <c r="E8" s="108" t="s">
        <v>32</v>
      </c>
      <c r="F8" s="108" t="s">
        <v>33</v>
      </c>
      <c r="G8" s="108" t="s">
        <v>34</v>
      </c>
      <c r="H8" s="108" t="s">
        <v>35</v>
      </c>
      <c r="I8" s="108" t="s">
        <v>36</v>
      </c>
      <c r="J8" s="108" t="s">
        <v>37</v>
      </c>
      <c r="K8" s="108" t="s">
        <v>38</v>
      </c>
      <c r="L8" s="108" t="s">
        <v>39</v>
      </c>
      <c r="M8" s="209"/>
      <c r="N8" s="209"/>
      <c r="O8" s="209"/>
      <c r="P8" s="209"/>
      <c r="Q8" s="209"/>
      <c r="R8" s="209"/>
    </row>
    <row r="9" spans="1:18" s="100" customFormat="1" x14ac:dyDescent="0.3">
      <c r="A9" s="209"/>
      <c r="B9" s="209"/>
      <c r="C9" s="207"/>
      <c r="D9" s="209"/>
      <c r="E9" s="205">
        <v>20</v>
      </c>
      <c r="F9" s="205">
        <v>15</v>
      </c>
      <c r="G9" s="107">
        <v>35</v>
      </c>
      <c r="H9" s="107">
        <v>5</v>
      </c>
      <c r="I9" s="107">
        <v>5</v>
      </c>
      <c r="J9" s="107">
        <v>5</v>
      </c>
      <c r="K9" s="205">
        <v>50</v>
      </c>
      <c r="L9" s="205">
        <v>25</v>
      </c>
      <c r="M9" s="205">
        <v>75</v>
      </c>
      <c r="N9" s="205">
        <v>100</v>
      </c>
      <c r="O9" s="205" t="s">
        <v>40</v>
      </c>
      <c r="P9" s="205">
        <v>50</v>
      </c>
      <c r="Q9" s="205" t="s">
        <v>40</v>
      </c>
      <c r="R9" s="209"/>
    </row>
    <row r="10" spans="1:18" s="100" customFormat="1" x14ac:dyDescent="0.3">
      <c r="A10" s="210"/>
      <c r="B10" s="210"/>
      <c r="C10" s="211"/>
      <c r="D10" s="210"/>
      <c r="E10" s="213"/>
      <c r="F10" s="213"/>
      <c r="G10" s="110" t="s">
        <v>10</v>
      </c>
      <c r="H10" s="110" t="s">
        <v>41</v>
      </c>
      <c r="I10" s="110" t="s">
        <v>42</v>
      </c>
      <c r="J10" s="110" t="s">
        <v>43</v>
      </c>
      <c r="K10" s="213"/>
      <c r="L10" s="213"/>
      <c r="M10" s="213"/>
      <c r="N10" s="213"/>
      <c r="O10" s="213"/>
      <c r="P10" s="213"/>
      <c r="Q10" s="213"/>
      <c r="R10" s="210"/>
    </row>
    <row r="11" spans="1:18" s="100" customFormat="1" x14ac:dyDescent="0.3">
      <c r="A11" s="24">
        <v>1</v>
      </c>
      <c r="B11" s="24"/>
      <c r="C11" s="4" t="s">
        <v>232</v>
      </c>
      <c r="D11" s="32">
        <v>722125405188</v>
      </c>
      <c r="E11" s="24">
        <v>13</v>
      </c>
      <c r="F11" s="24"/>
      <c r="G11" s="24">
        <f>SUM(E11:F11)</f>
        <v>13</v>
      </c>
      <c r="H11" s="24">
        <v>3</v>
      </c>
      <c r="I11" s="24">
        <v>3</v>
      </c>
      <c r="J11" s="24">
        <v>3</v>
      </c>
      <c r="K11" s="24">
        <f>SUM(G11:J11)</f>
        <v>22</v>
      </c>
      <c r="L11" s="24">
        <f>QUOTIENT(K11,2)</f>
        <v>11</v>
      </c>
      <c r="M11" s="24"/>
      <c r="N11" s="24"/>
      <c r="O11" s="24"/>
      <c r="P11" s="24"/>
      <c r="Q11" s="24"/>
      <c r="R11" s="24"/>
    </row>
    <row r="12" spans="1:18" s="100" customFormat="1" x14ac:dyDescent="0.3">
      <c r="A12" s="24">
        <v>2</v>
      </c>
      <c r="B12" s="24"/>
      <c r="C12" s="4" t="s">
        <v>233</v>
      </c>
      <c r="D12" s="32">
        <v>722125405189</v>
      </c>
      <c r="E12" s="24">
        <v>17</v>
      </c>
      <c r="F12" s="24">
        <v>3</v>
      </c>
      <c r="G12" s="24">
        <f t="shared" ref="G12:G16" si="0">SUM(E12:F12)</f>
        <v>20</v>
      </c>
      <c r="H12" s="24">
        <v>5</v>
      </c>
      <c r="I12" s="24">
        <v>4</v>
      </c>
      <c r="J12" s="24">
        <v>4</v>
      </c>
      <c r="K12" s="24">
        <f t="shared" ref="K12:K16" si="1">SUM(G12:J12)</f>
        <v>33</v>
      </c>
      <c r="L12" s="24">
        <f t="shared" ref="L12:L16" si="2">QUOTIENT(K12,2)</f>
        <v>16</v>
      </c>
      <c r="M12" s="24"/>
      <c r="N12" s="24"/>
      <c r="O12" s="24"/>
      <c r="P12" s="24"/>
      <c r="Q12" s="24"/>
      <c r="R12" s="24"/>
    </row>
    <row r="13" spans="1:18" s="100" customFormat="1" x14ac:dyDescent="0.3">
      <c r="A13" s="24">
        <v>3</v>
      </c>
      <c r="B13" s="24"/>
      <c r="C13" s="4" t="s">
        <v>234</v>
      </c>
      <c r="D13" s="32">
        <v>722125405190</v>
      </c>
      <c r="E13" s="24">
        <v>16</v>
      </c>
      <c r="F13" s="24">
        <v>6</v>
      </c>
      <c r="G13" s="24">
        <f t="shared" si="0"/>
        <v>22</v>
      </c>
      <c r="H13" s="24">
        <v>5</v>
      </c>
      <c r="I13" s="24">
        <v>4</v>
      </c>
      <c r="J13" s="24">
        <v>4</v>
      </c>
      <c r="K13" s="24">
        <f t="shared" si="1"/>
        <v>35</v>
      </c>
      <c r="L13" s="24">
        <f t="shared" si="2"/>
        <v>17</v>
      </c>
      <c r="M13" s="24"/>
      <c r="N13" s="24"/>
      <c r="O13" s="24"/>
      <c r="P13" s="24"/>
      <c r="Q13" s="24"/>
      <c r="R13" s="24"/>
    </row>
    <row r="14" spans="1:18" s="100" customFormat="1" ht="15" customHeight="1" x14ac:dyDescent="0.3">
      <c r="A14" s="24">
        <v>4</v>
      </c>
      <c r="B14" s="24"/>
      <c r="C14" s="4" t="s">
        <v>235</v>
      </c>
      <c r="D14" s="32">
        <v>722125405191</v>
      </c>
      <c r="E14" s="24">
        <v>15</v>
      </c>
      <c r="F14" s="24">
        <v>3</v>
      </c>
      <c r="G14" s="24">
        <f t="shared" si="0"/>
        <v>18</v>
      </c>
      <c r="H14" s="24">
        <v>4</v>
      </c>
      <c r="I14" s="24">
        <v>4</v>
      </c>
      <c r="J14" s="24">
        <v>3</v>
      </c>
      <c r="K14" s="24">
        <f t="shared" si="1"/>
        <v>29</v>
      </c>
      <c r="L14" s="24">
        <f t="shared" si="2"/>
        <v>14</v>
      </c>
      <c r="M14" s="24"/>
      <c r="N14" s="24"/>
      <c r="O14" s="24"/>
      <c r="P14" s="24"/>
      <c r="Q14" s="24"/>
      <c r="R14" s="24"/>
    </row>
    <row r="15" spans="1:18" s="100" customFormat="1" x14ac:dyDescent="0.3">
      <c r="A15" s="24">
        <v>5</v>
      </c>
      <c r="B15" s="24"/>
      <c r="C15" s="4" t="s">
        <v>236</v>
      </c>
      <c r="D15" s="32">
        <v>722125405192</v>
      </c>
      <c r="E15" s="24">
        <v>14</v>
      </c>
      <c r="F15" s="24">
        <v>5</v>
      </c>
      <c r="G15" s="24">
        <f t="shared" si="0"/>
        <v>19</v>
      </c>
      <c r="H15" s="24">
        <v>3</v>
      </c>
      <c r="I15" s="24">
        <v>4</v>
      </c>
      <c r="J15" s="24">
        <v>3</v>
      </c>
      <c r="K15" s="24">
        <f t="shared" si="1"/>
        <v>29</v>
      </c>
      <c r="L15" s="24">
        <f t="shared" si="2"/>
        <v>14</v>
      </c>
      <c r="M15" s="24"/>
      <c r="N15" s="24"/>
      <c r="O15" s="24"/>
      <c r="P15" s="24"/>
      <c r="Q15" s="24"/>
      <c r="R15" s="24"/>
    </row>
    <row r="16" spans="1:18" s="100" customFormat="1" x14ac:dyDescent="0.3">
      <c r="A16" s="24">
        <v>6</v>
      </c>
      <c r="B16" s="24"/>
      <c r="C16" s="4" t="s">
        <v>237</v>
      </c>
      <c r="D16" s="32">
        <v>722125405193</v>
      </c>
      <c r="E16" s="24">
        <v>15</v>
      </c>
      <c r="F16" s="24">
        <v>8</v>
      </c>
      <c r="G16" s="24">
        <f t="shared" si="0"/>
        <v>23</v>
      </c>
      <c r="H16" s="24">
        <v>3</v>
      </c>
      <c r="I16" s="24">
        <v>4</v>
      </c>
      <c r="J16" s="24">
        <v>4</v>
      </c>
      <c r="K16" s="24">
        <f t="shared" si="1"/>
        <v>34</v>
      </c>
      <c r="L16" s="24">
        <f t="shared" si="2"/>
        <v>17</v>
      </c>
      <c r="M16" s="24"/>
      <c r="N16" s="24"/>
      <c r="O16" s="24"/>
      <c r="P16" s="24"/>
      <c r="Q16" s="24"/>
      <c r="R16" s="24"/>
    </row>
    <row r="18" spans="15:18" x14ac:dyDescent="0.3">
      <c r="O18" s="163"/>
      <c r="P18" s="163"/>
      <c r="Q18" s="163"/>
      <c r="R18" s="163"/>
    </row>
    <row r="19" spans="15:18" x14ac:dyDescent="0.3">
      <c r="O19" s="163"/>
      <c r="P19" s="163"/>
      <c r="Q19" s="163"/>
      <c r="R19" s="163"/>
    </row>
  </sheetData>
  <mergeCells count="31">
    <mergeCell ref="O18:R19"/>
    <mergeCell ref="P5:R5"/>
    <mergeCell ref="G4:K4"/>
    <mergeCell ref="A5:C5"/>
    <mergeCell ref="D5:G5"/>
    <mergeCell ref="I5:K5"/>
    <mergeCell ref="N5:O5"/>
    <mergeCell ref="E6:G6"/>
    <mergeCell ref="J6:K6"/>
    <mergeCell ref="L6:M6"/>
    <mergeCell ref="Q6:R6"/>
    <mergeCell ref="A7:A10"/>
    <mergeCell ref="B7:B10"/>
    <mergeCell ref="C7:C10"/>
    <mergeCell ref="D7:D10"/>
    <mergeCell ref="E7:L7"/>
    <mergeCell ref="M7:M8"/>
    <mergeCell ref="R7:R10"/>
    <mergeCell ref="E9:E10"/>
    <mergeCell ref="F9:F10"/>
    <mergeCell ref="K9:K10"/>
    <mergeCell ref="L9:L10"/>
    <mergeCell ref="M9:M10"/>
    <mergeCell ref="N9:N10"/>
    <mergeCell ref="O9:O10"/>
    <mergeCell ref="P9:P10"/>
    <mergeCell ref="Q9:Q10"/>
    <mergeCell ref="N7:N8"/>
    <mergeCell ref="O7:O8"/>
    <mergeCell ref="P7:P8"/>
    <mergeCell ref="Q7:Q8"/>
  </mergeCells>
  <pageMargins left="0.36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zoomScale="70" zoomScaleNormal="70" workbookViewId="0">
      <selection activeCell="W9" sqref="W9"/>
    </sheetView>
  </sheetViews>
  <sheetFormatPr defaultRowHeight="14.4" x14ac:dyDescent="0.3"/>
  <cols>
    <col min="1" max="1" width="5.21875" customWidth="1"/>
    <col min="2" max="2" width="14.5546875" customWidth="1"/>
    <col min="3" max="3" width="25.44140625" customWidth="1"/>
    <col min="4" max="4" width="11.6640625" customWidth="1"/>
    <col min="5" max="6" width="4.33203125" customWidth="1"/>
    <col min="7" max="7" width="4.77734375" customWidth="1"/>
    <col min="8" max="8" width="5.109375" customWidth="1"/>
    <col min="9" max="9" width="5.6640625" customWidth="1"/>
    <col min="10" max="11" width="5.109375" customWidth="1"/>
    <col min="12" max="13" width="4.77734375" customWidth="1"/>
    <col min="14" max="14" width="4.88671875" customWidth="1"/>
    <col min="15" max="15" width="5.44140625" customWidth="1"/>
    <col min="16" max="16" width="5.21875" customWidth="1"/>
    <col min="17" max="17" width="5" customWidth="1"/>
    <col min="18" max="18" width="7.77734375" customWidth="1"/>
  </cols>
  <sheetData>
    <row r="1" spans="1:18" ht="17.399999999999999" x14ac:dyDescent="0.3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</row>
    <row r="2" spans="1:18" ht="15.6" x14ac:dyDescent="0.3">
      <c r="A2" s="142" t="s">
        <v>2</v>
      </c>
      <c r="B2" s="142"/>
      <c r="C2" s="141" t="s">
        <v>3</v>
      </c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</row>
    <row r="3" spans="1:18" ht="15.6" x14ac:dyDescent="0.3">
      <c r="A3" s="158" t="s">
        <v>4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</row>
    <row r="4" spans="1:18" s="103" customFormat="1" ht="28.8" customHeight="1" x14ac:dyDescent="0.3">
      <c r="A4" s="230" t="s">
        <v>5</v>
      </c>
      <c r="B4" s="230"/>
      <c r="C4" s="230"/>
      <c r="D4" s="214" t="s">
        <v>6</v>
      </c>
      <c r="E4" s="214"/>
      <c r="F4" s="214"/>
      <c r="G4" s="214"/>
      <c r="H4" s="101" t="s">
        <v>7</v>
      </c>
      <c r="I4" s="214" t="s">
        <v>8</v>
      </c>
      <c r="J4" s="214"/>
      <c r="K4" s="214"/>
      <c r="L4" s="90" t="s">
        <v>9</v>
      </c>
      <c r="M4" s="102" t="s">
        <v>43</v>
      </c>
      <c r="N4" s="231" t="s">
        <v>11</v>
      </c>
      <c r="O4" s="231"/>
      <c r="P4" s="232" t="s">
        <v>239</v>
      </c>
      <c r="Q4" s="232"/>
      <c r="R4" s="232"/>
    </row>
    <row r="5" spans="1:18" s="106" customFormat="1" ht="44.4" customHeight="1" x14ac:dyDescent="0.3">
      <c r="A5" s="2"/>
      <c r="B5" s="104" t="s">
        <v>12</v>
      </c>
      <c r="C5" s="99" t="s">
        <v>13</v>
      </c>
      <c r="D5" s="105" t="s">
        <v>14</v>
      </c>
      <c r="E5" s="214" t="s">
        <v>13</v>
      </c>
      <c r="F5" s="214"/>
      <c r="G5" s="214"/>
      <c r="H5" s="1" t="s">
        <v>15</v>
      </c>
      <c r="I5" s="99" t="s">
        <v>16</v>
      </c>
      <c r="J5" s="215" t="s">
        <v>17</v>
      </c>
      <c r="K5" s="216"/>
      <c r="L5" s="214" t="s">
        <v>8</v>
      </c>
      <c r="M5" s="214"/>
      <c r="N5" s="1" t="s">
        <v>18</v>
      </c>
      <c r="O5" s="99" t="s">
        <v>19</v>
      </c>
      <c r="P5" s="1" t="s">
        <v>20</v>
      </c>
      <c r="Q5" s="217" t="s">
        <v>21</v>
      </c>
      <c r="R5" s="217"/>
    </row>
    <row r="6" spans="1:18" s="106" customFormat="1" ht="34.200000000000003" customHeight="1" x14ac:dyDescent="0.3">
      <c r="A6" s="225" t="s">
        <v>22</v>
      </c>
      <c r="B6" s="233" t="s">
        <v>23</v>
      </c>
      <c r="C6" s="218" t="s">
        <v>24</v>
      </c>
      <c r="D6" s="219" t="s">
        <v>25</v>
      </c>
      <c r="E6" s="222" t="s">
        <v>26</v>
      </c>
      <c r="F6" s="223"/>
      <c r="G6" s="223"/>
      <c r="H6" s="223"/>
      <c r="I6" s="223"/>
      <c r="J6" s="223"/>
      <c r="K6" s="223"/>
      <c r="L6" s="224"/>
      <c r="M6" s="225" t="s">
        <v>27</v>
      </c>
      <c r="N6" s="225" t="s">
        <v>28</v>
      </c>
      <c r="O6" s="225" t="s">
        <v>29</v>
      </c>
      <c r="P6" s="225" t="s">
        <v>30</v>
      </c>
      <c r="Q6" s="225" t="s">
        <v>29</v>
      </c>
      <c r="R6" s="225" t="s">
        <v>31</v>
      </c>
    </row>
    <row r="7" spans="1:18" s="106" customFormat="1" ht="74.400000000000006" customHeight="1" x14ac:dyDescent="0.3">
      <c r="A7" s="227"/>
      <c r="B7" s="234"/>
      <c r="C7" s="218"/>
      <c r="D7" s="220"/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226"/>
      <c r="N7" s="226"/>
      <c r="O7" s="226"/>
      <c r="P7" s="226"/>
      <c r="Q7" s="226"/>
      <c r="R7" s="227"/>
    </row>
    <row r="8" spans="1:18" s="100" customFormat="1" ht="28.8" customHeight="1" x14ac:dyDescent="0.3">
      <c r="A8" s="227"/>
      <c r="B8" s="234"/>
      <c r="C8" s="218"/>
      <c r="D8" s="220"/>
      <c r="E8" s="228">
        <v>20</v>
      </c>
      <c r="F8" s="228">
        <v>15</v>
      </c>
      <c r="G8" s="2">
        <v>35</v>
      </c>
      <c r="H8" s="2">
        <v>5</v>
      </c>
      <c r="I8" s="2">
        <v>5</v>
      </c>
      <c r="J8" s="2">
        <v>5</v>
      </c>
      <c r="K8" s="228">
        <v>50</v>
      </c>
      <c r="L8" s="228">
        <v>25</v>
      </c>
      <c r="M8" s="228">
        <v>75</v>
      </c>
      <c r="N8" s="228">
        <v>100</v>
      </c>
      <c r="O8" s="228" t="s">
        <v>40</v>
      </c>
      <c r="P8" s="228">
        <v>50</v>
      </c>
      <c r="Q8" s="228" t="s">
        <v>40</v>
      </c>
      <c r="R8" s="227"/>
    </row>
    <row r="9" spans="1:18" s="100" customFormat="1" ht="33" customHeight="1" x14ac:dyDescent="0.3">
      <c r="A9" s="226"/>
      <c r="B9" s="235"/>
      <c r="C9" s="218"/>
      <c r="D9" s="221"/>
      <c r="E9" s="229"/>
      <c r="F9" s="229"/>
      <c r="G9" s="89" t="s">
        <v>10</v>
      </c>
      <c r="H9" s="89" t="s">
        <v>41</v>
      </c>
      <c r="I9" s="89" t="s">
        <v>42</v>
      </c>
      <c r="J9" s="89" t="s">
        <v>43</v>
      </c>
      <c r="K9" s="229"/>
      <c r="L9" s="229"/>
      <c r="M9" s="229"/>
      <c r="N9" s="229"/>
      <c r="O9" s="229"/>
      <c r="P9" s="229"/>
      <c r="Q9" s="229"/>
      <c r="R9" s="226"/>
    </row>
    <row r="10" spans="1:18" s="14" customFormat="1" ht="15" customHeight="1" x14ac:dyDescent="0.2">
      <c r="A10" s="4">
        <v>1</v>
      </c>
      <c r="B10" s="4"/>
      <c r="C10" s="4" t="s">
        <v>241</v>
      </c>
      <c r="D10" s="33">
        <v>720126205018</v>
      </c>
      <c r="E10" s="94">
        <v>16</v>
      </c>
      <c r="F10" s="94">
        <v>11</v>
      </c>
      <c r="G10" s="94">
        <v>27</v>
      </c>
      <c r="H10" s="94">
        <v>5</v>
      </c>
      <c r="I10" s="94">
        <v>4</v>
      </c>
      <c r="J10" s="94">
        <v>4</v>
      </c>
      <c r="K10" s="94">
        <v>40</v>
      </c>
      <c r="L10" s="94">
        <v>20</v>
      </c>
      <c r="M10" s="94"/>
      <c r="N10" s="94"/>
      <c r="O10" s="94"/>
      <c r="P10" s="94"/>
      <c r="Q10" s="94"/>
      <c r="R10" s="4"/>
    </row>
    <row r="11" spans="1:18" s="100" customFormat="1" x14ac:dyDescent="0.3">
      <c r="A11" s="3">
        <v>2</v>
      </c>
      <c r="B11" s="3"/>
      <c r="C11" s="4" t="s">
        <v>44</v>
      </c>
      <c r="D11" s="9">
        <v>721125405001</v>
      </c>
      <c r="E11" s="94">
        <v>16</v>
      </c>
      <c r="F11" s="94">
        <v>11</v>
      </c>
      <c r="G11" s="94">
        <f>SUM(E11:F11)</f>
        <v>27</v>
      </c>
      <c r="H11" s="94">
        <v>5</v>
      </c>
      <c r="I11" s="94">
        <v>3</v>
      </c>
      <c r="J11" s="94">
        <v>3</v>
      </c>
      <c r="K11" s="94">
        <f>SUM(G11:J11)</f>
        <v>38</v>
      </c>
      <c r="L11" s="98">
        <f>QUOTIENT(K11,2)</f>
        <v>19</v>
      </c>
      <c r="M11" s="94"/>
      <c r="N11" s="94"/>
      <c r="O11" s="94"/>
      <c r="P11" s="94"/>
      <c r="Q11" s="94"/>
      <c r="R11" s="3"/>
    </row>
    <row r="12" spans="1:18" s="100" customFormat="1" x14ac:dyDescent="0.3">
      <c r="A12" s="3">
        <v>3</v>
      </c>
      <c r="B12" s="3"/>
      <c r="C12" s="4" t="s">
        <v>45</v>
      </c>
      <c r="D12" s="9">
        <v>721125405002</v>
      </c>
      <c r="E12" s="94">
        <v>15</v>
      </c>
      <c r="F12" s="94">
        <v>6</v>
      </c>
      <c r="G12" s="94">
        <f t="shared" ref="G12:G51" si="0">SUM(E12:F12)</f>
        <v>21</v>
      </c>
      <c r="H12" s="94">
        <v>5</v>
      </c>
      <c r="I12" s="94">
        <v>5</v>
      </c>
      <c r="J12" s="94">
        <v>4</v>
      </c>
      <c r="K12" s="94">
        <f t="shared" ref="K12:K51" si="1">SUM(G12:J12)</f>
        <v>35</v>
      </c>
      <c r="L12" s="98">
        <f t="shared" ref="L12:L51" si="2">QUOTIENT(K12,2)</f>
        <v>17</v>
      </c>
      <c r="M12" s="94"/>
      <c r="N12" s="94"/>
      <c r="O12" s="94"/>
      <c r="P12" s="94"/>
      <c r="Q12" s="94"/>
      <c r="R12" s="3"/>
    </row>
    <row r="13" spans="1:18" s="100" customFormat="1" x14ac:dyDescent="0.3">
      <c r="A13" s="3">
        <v>4</v>
      </c>
      <c r="B13" s="3"/>
      <c r="C13" s="4" t="s">
        <v>46</v>
      </c>
      <c r="D13" s="9">
        <v>721125405003</v>
      </c>
      <c r="E13" s="94">
        <v>14</v>
      </c>
      <c r="F13" s="94">
        <v>5</v>
      </c>
      <c r="G13" s="94">
        <f t="shared" si="0"/>
        <v>19</v>
      </c>
      <c r="H13" s="94">
        <v>5</v>
      </c>
      <c r="I13" s="94">
        <v>3</v>
      </c>
      <c r="J13" s="94">
        <v>3</v>
      </c>
      <c r="K13" s="94">
        <f t="shared" si="1"/>
        <v>30</v>
      </c>
      <c r="L13" s="98">
        <f t="shared" si="2"/>
        <v>15</v>
      </c>
      <c r="M13" s="94"/>
      <c r="N13" s="94"/>
      <c r="O13" s="94"/>
      <c r="P13" s="94"/>
      <c r="Q13" s="94"/>
      <c r="R13" s="3"/>
    </row>
    <row r="14" spans="1:18" s="100" customFormat="1" x14ac:dyDescent="0.3">
      <c r="A14" s="3">
        <v>5</v>
      </c>
      <c r="B14" s="3"/>
      <c r="C14" s="4" t="s">
        <v>47</v>
      </c>
      <c r="D14" s="9">
        <v>721125405005</v>
      </c>
      <c r="E14" s="94">
        <v>10</v>
      </c>
      <c r="F14" s="94">
        <v>6</v>
      </c>
      <c r="G14" s="94">
        <f t="shared" si="0"/>
        <v>16</v>
      </c>
      <c r="H14" s="94">
        <v>4</v>
      </c>
      <c r="I14" s="94">
        <v>4</v>
      </c>
      <c r="J14" s="94">
        <v>4</v>
      </c>
      <c r="K14" s="94">
        <f t="shared" si="1"/>
        <v>28</v>
      </c>
      <c r="L14" s="98">
        <f t="shared" si="2"/>
        <v>14</v>
      </c>
      <c r="M14" s="94"/>
      <c r="N14" s="94"/>
      <c r="O14" s="94"/>
      <c r="P14" s="94"/>
      <c r="Q14" s="94"/>
      <c r="R14" s="3"/>
    </row>
    <row r="15" spans="1:18" s="100" customFormat="1" x14ac:dyDescent="0.3">
      <c r="A15" s="4">
        <v>6</v>
      </c>
      <c r="B15" s="3"/>
      <c r="C15" s="4" t="s">
        <v>48</v>
      </c>
      <c r="D15" s="9">
        <v>721125405006</v>
      </c>
      <c r="E15" s="94">
        <v>16</v>
      </c>
      <c r="F15" s="94">
        <v>4</v>
      </c>
      <c r="G15" s="94">
        <f t="shared" si="0"/>
        <v>20</v>
      </c>
      <c r="H15" s="94">
        <v>5</v>
      </c>
      <c r="I15" s="94">
        <v>3</v>
      </c>
      <c r="J15" s="94">
        <v>3</v>
      </c>
      <c r="K15" s="94">
        <f t="shared" si="1"/>
        <v>31</v>
      </c>
      <c r="L15" s="98">
        <f t="shared" si="2"/>
        <v>15</v>
      </c>
      <c r="M15" s="94"/>
      <c r="N15" s="94"/>
      <c r="O15" s="94"/>
      <c r="P15" s="94"/>
      <c r="Q15" s="94"/>
      <c r="R15" s="3"/>
    </row>
    <row r="16" spans="1:18" s="100" customFormat="1" x14ac:dyDescent="0.3">
      <c r="A16" s="3">
        <v>7</v>
      </c>
      <c r="B16" s="3"/>
      <c r="C16" s="4" t="s">
        <v>49</v>
      </c>
      <c r="D16" s="9">
        <v>721125405009</v>
      </c>
      <c r="E16" s="94">
        <v>14</v>
      </c>
      <c r="F16" s="94">
        <v>11</v>
      </c>
      <c r="G16" s="94">
        <f t="shared" si="0"/>
        <v>25</v>
      </c>
      <c r="H16" s="94">
        <v>5</v>
      </c>
      <c r="I16" s="94">
        <v>5</v>
      </c>
      <c r="J16" s="94">
        <v>3</v>
      </c>
      <c r="K16" s="94">
        <f t="shared" si="1"/>
        <v>38</v>
      </c>
      <c r="L16" s="98">
        <f t="shared" si="2"/>
        <v>19</v>
      </c>
      <c r="M16" s="94"/>
      <c r="N16" s="94"/>
      <c r="O16" s="94"/>
      <c r="P16" s="94"/>
      <c r="Q16" s="94"/>
      <c r="R16" s="3"/>
    </row>
    <row r="17" spans="1:18" s="100" customFormat="1" x14ac:dyDescent="0.3">
      <c r="A17" s="3">
        <v>8</v>
      </c>
      <c r="B17" s="3"/>
      <c r="C17" s="4" t="s">
        <v>50</v>
      </c>
      <c r="D17" s="9">
        <v>721125405010</v>
      </c>
      <c r="E17" s="94">
        <v>18</v>
      </c>
      <c r="F17" s="94">
        <v>8</v>
      </c>
      <c r="G17" s="94">
        <f t="shared" si="0"/>
        <v>26</v>
      </c>
      <c r="H17" s="94">
        <v>5</v>
      </c>
      <c r="I17" s="94">
        <v>5</v>
      </c>
      <c r="J17" s="94">
        <v>3</v>
      </c>
      <c r="K17" s="94">
        <f t="shared" si="1"/>
        <v>39</v>
      </c>
      <c r="L17" s="98">
        <f t="shared" si="2"/>
        <v>19</v>
      </c>
      <c r="M17" s="94"/>
      <c r="N17" s="94"/>
      <c r="O17" s="94"/>
      <c r="P17" s="94"/>
      <c r="Q17" s="94"/>
      <c r="R17" s="3"/>
    </row>
    <row r="18" spans="1:18" s="100" customFormat="1" x14ac:dyDescent="0.3">
      <c r="A18" s="3">
        <v>9</v>
      </c>
      <c r="B18" s="3"/>
      <c r="C18" s="4" t="s">
        <v>51</v>
      </c>
      <c r="D18" s="9">
        <v>721125405011</v>
      </c>
      <c r="E18" s="94">
        <v>16</v>
      </c>
      <c r="F18" s="94"/>
      <c r="G18" s="94">
        <f t="shared" si="0"/>
        <v>16</v>
      </c>
      <c r="H18" s="94">
        <v>5</v>
      </c>
      <c r="I18" s="94">
        <v>3</v>
      </c>
      <c r="J18" s="94">
        <v>3</v>
      </c>
      <c r="K18" s="94">
        <f t="shared" si="1"/>
        <v>27</v>
      </c>
      <c r="L18" s="98">
        <f t="shared" si="2"/>
        <v>13</v>
      </c>
      <c r="M18" s="94"/>
      <c r="N18" s="94"/>
      <c r="O18" s="94"/>
      <c r="P18" s="94"/>
      <c r="Q18" s="94"/>
      <c r="R18" s="3"/>
    </row>
    <row r="19" spans="1:18" s="100" customFormat="1" x14ac:dyDescent="0.3">
      <c r="A19" s="3">
        <v>10</v>
      </c>
      <c r="B19" s="3"/>
      <c r="C19" s="4" t="s">
        <v>52</v>
      </c>
      <c r="D19" s="9">
        <v>721125405012</v>
      </c>
      <c r="E19" s="94">
        <v>16</v>
      </c>
      <c r="F19" s="94">
        <v>11</v>
      </c>
      <c r="G19" s="94">
        <f t="shared" si="0"/>
        <v>27</v>
      </c>
      <c r="H19" s="94">
        <v>5</v>
      </c>
      <c r="I19" s="94">
        <v>3</v>
      </c>
      <c r="J19" s="94">
        <v>3</v>
      </c>
      <c r="K19" s="94">
        <f t="shared" si="1"/>
        <v>38</v>
      </c>
      <c r="L19" s="98">
        <f t="shared" si="2"/>
        <v>19</v>
      </c>
      <c r="M19" s="94"/>
      <c r="N19" s="94"/>
      <c r="O19" s="94"/>
      <c r="P19" s="94"/>
      <c r="Q19" s="94"/>
      <c r="R19" s="3"/>
    </row>
    <row r="20" spans="1:18" s="100" customFormat="1" x14ac:dyDescent="0.3">
      <c r="A20" s="4">
        <v>11</v>
      </c>
      <c r="B20" s="3"/>
      <c r="C20" s="4" t="s">
        <v>53</v>
      </c>
      <c r="D20" s="9">
        <v>721125405013</v>
      </c>
      <c r="E20" s="94">
        <v>13</v>
      </c>
      <c r="F20" s="94"/>
      <c r="G20" s="94">
        <f t="shared" si="0"/>
        <v>13</v>
      </c>
      <c r="H20" s="94">
        <v>5</v>
      </c>
      <c r="I20" s="94">
        <v>3</v>
      </c>
      <c r="J20" s="94">
        <v>3</v>
      </c>
      <c r="K20" s="94">
        <f t="shared" si="1"/>
        <v>24</v>
      </c>
      <c r="L20" s="98">
        <f t="shared" si="2"/>
        <v>12</v>
      </c>
      <c r="M20" s="94"/>
      <c r="N20" s="94"/>
      <c r="O20" s="94"/>
      <c r="P20" s="94"/>
      <c r="Q20" s="94"/>
      <c r="R20" s="3"/>
    </row>
    <row r="21" spans="1:18" s="100" customFormat="1" x14ac:dyDescent="0.3">
      <c r="A21" s="3">
        <v>12</v>
      </c>
      <c r="B21" s="3"/>
      <c r="C21" s="4" t="s">
        <v>54</v>
      </c>
      <c r="D21" s="9">
        <v>721125405014</v>
      </c>
      <c r="E21" s="94">
        <v>15</v>
      </c>
      <c r="F21" s="94">
        <v>11</v>
      </c>
      <c r="G21" s="94">
        <f t="shared" si="0"/>
        <v>26</v>
      </c>
      <c r="H21" s="94">
        <v>5</v>
      </c>
      <c r="I21" s="94">
        <v>4</v>
      </c>
      <c r="J21" s="94">
        <v>3</v>
      </c>
      <c r="K21" s="94">
        <f t="shared" si="1"/>
        <v>38</v>
      </c>
      <c r="L21" s="98">
        <f t="shared" si="2"/>
        <v>19</v>
      </c>
      <c r="M21" s="94"/>
      <c r="N21" s="94"/>
      <c r="O21" s="94"/>
      <c r="P21" s="94"/>
      <c r="Q21" s="94"/>
      <c r="R21" s="3"/>
    </row>
    <row r="22" spans="1:18" s="100" customFormat="1" x14ac:dyDescent="0.3">
      <c r="A22" s="3">
        <v>13</v>
      </c>
      <c r="B22" s="3"/>
      <c r="C22" s="4" t="s">
        <v>55</v>
      </c>
      <c r="D22" s="9">
        <v>721125405015</v>
      </c>
      <c r="E22" s="94">
        <v>15</v>
      </c>
      <c r="F22" s="94">
        <v>11</v>
      </c>
      <c r="G22" s="94">
        <f t="shared" si="0"/>
        <v>26</v>
      </c>
      <c r="H22" s="94">
        <v>5</v>
      </c>
      <c r="I22" s="94">
        <v>5</v>
      </c>
      <c r="J22" s="94">
        <v>3</v>
      </c>
      <c r="K22" s="94">
        <f t="shared" si="1"/>
        <v>39</v>
      </c>
      <c r="L22" s="98">
        <f t="shared" si="2"/>
        <v>19</v>
      </c>
      <c r="M22" s="94"/>
      <c r="N22" s="94"/>
      <c r="O22" s="94"/>
      <c r="P22" s="94"/>
      <c r="Q22" s="94"/>
      <c r="R22" s="3"/>
    </row>
    <row r="23" spans="1:18" s="100" customFormat="1" x14ac:dyDescent="0.3">
      <c r="A23" s="3">
        <v>14</v>
      </c>
      <c r="B23" s="3"/>
      <c r="C23" s="4" t="s">
        <v>56</v>
      </c>
      <c r="D23" s="9">
        <v>721125405017</v>
      </c>
      <c r="E23" s="94">
        <v>16</v>
      </c>
      <c r="F23" s="94">
        <v>6</v>
      </c>
      <c r="G23" s="94">
        <f t="shared" si="0"/>
        <v>22</v>
      </c>
      <c r="H23" s="94">
        <v>5</v>
      </c>
      <c r="I23" s="94">
        <v>3</v>
      </c>
      <c r="J23" s="94">
        <v>3</v>
      </c>
      <c r="K23" s="94">
        <f t="shared" si="1"/>
        <v>33</v>
      </c>
      <c r="L23" s="98">
        <f t="shared" si="2"/>
        <v>16</v>
      </c>
      <c r="M23" s="94"/>
      <c r="N23" s="94"/>
      <c r="O23" s="94"/>
      <c r="P23" s="94"/>
      <c r="Q23" s="94"/>
      <c r="R23" s="3"/>
    </row>
    <row r="24" spans="1:18" s="100" customFormat="1" x14ac:dyDescent="0.3">
      <c r="A24" s="3">
        <v>15</v>
      </c>
      <c r="B24" s="3"/>
      <c r="C24" s="4" t="s">
        <v>57</v>
      </c>
      <c r="D24" s="9">
        <v>721125405018</v>
      </c>
      <c r="E24" s="94">
        <v>15</v>
      </c>
      <c r="F24" s="94">
        <v>6</v>
      </c>
      <c r="G24" s="94">
        <f t="shared" si="0"/>
        <v>21</v>
      </c>
      <c r="H24" s="94">
        <v>5</v>
      </c>
      <c r="I24" s="94">
        <v>3</v>
      </c>
      <c r="J24" s="94">
        <v>3</v>
      </c>
      <c r="K24" s="94">
        <f t="shared" si="1"/>
        <v>32</v>
      </c>
      <c r="L24" s="98">
        <f t="shared" si="2"/>
        <v>16</v>
      </c>
      <c r="M24" s="94"/>
      <c r="N24" s="94"/>
      <c r="O24" s="94"/>
      <c r="P24" s="94"/>
      <c r="Q24" s="94"/>
      <c r="R24" s="3"/>
    </row>
    <row r="25" spans="1:18" s="100" customFormat="1" x14ac:dyDescent="0.3">
      <c r="A25" s="4">
        <v>16</v>
      </c>
      <c r="B25" s="3"/>
      <c r="C25" s="4" t="s">
        <v>58</v>
      </c>
      <c r="D25" s="9">
        <v>721125405019</v>
      </c>
      <c r="E25" s="94">
        <v>15</v>
      </c>
      <c r="F25" s="94"/>
      <c r="G25" s="94">
        <f t="shared" si="0"/>
        <v>15</v>
      </c>
      <c r="H25" s="94">
        <v>5</v>
      </c>
      <c r="I25" s="94">
        <v>3</v>
      </c>
      <c r="J25" s="94">
        <v>3</v>
      </c>
      <c r="K25" s="94">
        <f t="shared" si="1"/>
        <v>26</v>
      </c>
      <c r="L25" s="98">
        <f t="shared" si="2"/>
        <v>13</v>
      </c>
      <c r="M25" s="94"/>
      <c r="N25" s="94"/>
      <c r="O25" s="94"/>
      <c r="P25" s="94"/>
      <c r="Q25" s="94"/>
      <c r="R25" s="3"/>
    </row>
    <row r="26" spans="1:18" s="100" customFormat="1" x14ac:dyDescent="0.3">
      <c r="A26" s="3">
        <v>17</v>
      </c>
      <c r="B26" s="3"/>
      <c r="C26" s="4" t="s">
        <v>59</v>
      </c>
      <c r="D26" s="9">
        <v>721125405020</v>
      </c>
      <c r="E26" s="94">
        <v>14</v>
      </c>
      <c r="F26" s="94">
        <v>5</v>
      </c>
      <c r="G26" s="94">
        <f t="shared" si="0"/>
        <v>19</v>
      </c>
      <c r="H26" s="94">
        <v>5</v>
      </c>
      <c r="I26" s="94">
        <v>3</v>
      </c>
      <c r="J26" s="94">
        <v>3</v>
      </c>
      <c r="K26" s="94">
        <f t="shared" si="1"/>
        <v>30</v>
      </c>
      <c r="L26" s="98">
        <f t="shared" si="2"/>
        <v>15</v>
      </c>
      <c r="M26" s="94"/>
      <c r="N26" s="94"/>
      <c r="O26" s="94"/>
      <c r="P26" s="94"/>
      <c r="Q26" s="94"/>
      <c r="R26" s="3"/>
    </row>
    <row r="27" spans="1:18" s="100" customFormat="1" x14ac:dyDescent="0.3">
      <c r="A27" s="3">
        <v>18</v>
      </c>
      <c r="B27" s="3"/>
      <c r="C27" s="4" t="s">
        <v>60</v>
      </c>
      <c r="D27" s="9">
        <v>721125405021</v>
      </c>
      <c r="E27" s="94">
        <v>15</v>
      </c>
      <c r="F27" s="94">
        <v>8</v>
      </c>
      <c r="G27" s="94">
        <f t="shared" si="0"/>
        <v>23</v>
      </c>
      <c r="H27" s="94">
        <v>5</v>
      </c>
      <c r="I27" s="94">
        <v>5</v>
      </c>
      <c r="J27" s="94">
        <v>3</v>
      </c>
      <c r="K27" s="94">
        <f t="shared" si="1"/>
        <v>36</v>
      </c>
      <c r="L27" s="98">
        <f t="shared" si="2"/>
        <v>18</v>
      </c>
      <c r="M27" s="94"/>
      <c r="N27" s="94"/>
      <c r="O27" s="94"/>
      <c r="P27" s="94"/>
      <c r="Q27" s="94"/>
      <c r="R27" s="3"/>
    </row>
    <row r="28" spans="1:18" s="100" customFormat="1" x14ac:dyDescent="0.3">
      <c r="A28" s="3">
        <v>19</v>
      </c>
      <c r="B28" s="3"/>
      <c r="C28" s="4" t="s">
        <v>61</v>
      </c>
      <c r="D28" s="9">
        <v>721125405022</v>
      </c>
      <c r="E28" s="94">
        <v>16</v>
      </c>
      <c r="F28" s="94">
        <v>7</v>
      </c>
      <c r="G28" s="94">
        <f t="shared" si="0"/>
        <v>23</v>
      </c>
      <c r="H28" s="94">
        <v>5</v>
      </c>
      <c r="I28" s="94">
        <v>3</v>
      </c>
      <c r="J28" s="94">
        <v>3</v>
      </c>
      <c r="K28" s="94">
        <f t="shared" si="1"/>
        <v>34</v>
      </c>
      <c r="L28" s="98">
        <f t="shared" si="2"/>
        <v>17</v>
      </c>
      <c r="M28" s="94"/>
      <c r="N28" s="94"/>
      <c r="O28" s="94"/>
      <c r="P28" s="94"/>
      <c r="Q28" s="94"/>
      <c r="R28" s="3"/>
    </row>
    <row r="29" spans="1:18" s="100" customFormat="1" x14ac:dyDescent="0.3">
      <c r="A29" s="3">
        <v>20</v>
      </c>
      <c r="B29" s="3"/>
      <c r="C29" s="4" t="s">
        <v>62</v>
      </c>
      <c r="D29" s="9">
        <v>721125405023</v>
      </c>
      <c r="E29" s="94">
        <v>14</v>
      </c>
      <c r="F29" s="94">
        <v>10</v>
      </c>
      <c r="G29" s="94">
        <f t="shared" si="0"/>
        <v>24</v>
      </c>
      <c r="H29" s="94">
        <v>5</v>
      </c>
      <c r="I29" s="94">
        <v>3</v>
      </c>
      <c r="J29" s="94">
        <v>3</v>
      </c>
      <c r="K29" s="94">
        <f t="shared" si="1"/>
        <v>35</v>
      </c>
      <c r="L29" s="98">
        <f t="shared" si="2"/>
        <v>17</v>
      </c>
      <c r="M29" s="94"/>
      <c r="N29" s="94"/>
      <c r="O29" s="94"/>
      <c r="P29" s="94"/>
      <c r="Q29" s="94"/>
      <c r="R29" s="3"/>
    </row>
    <row r="30" spans="1:18" s="100" customFormat="1" x14ac:dyDescent="0.3">
      <c r="A30" s="4">
        <v>21</v>
      </c>
      <c r="B30" s="3"/>
      <c r="C30" s="4" t="s">
        <v>63</v>
      </c>
      <c r="D30" s="9">
        <v>721125405024</v>
      </c>
      <c r="E30" s="94">
        <v>15</v>
      </c>
      <c r="F30" s="94">
        <v>11</v>
      </c>
      <c r="G30" s="94">
        <f t="shared" si="0"/>
        <v>26</v>
      </c>
      <c r="H30" s="94">
        <v>5</v>
      </c>
      <c r="I30" s="94">
        <v>5</v>
      </c>
      <c r="J30" s="94">
        <v>4</v>
      </c>
      <c r="K30" s="94">
        <f t="shared" si="1"/>
        <v>40</v>
      </c>
      <c r="L30" s="98">
        <f t="shared" si="2"/>
        <v>20</v>
      </c>
      <c r="M30" s="94"/>
      <c r="N30" s="94"/>
      <c r="O30" s="94"/>
      <c r="P30" s="94"/>
      <c r="Q30" s="94"/>
      <c r="R30" s="3"/>
    </row>
    <row r="31" spans="1:18" s="100" customFormat="1" x14ac:dyDescent="0.3">
      <c r="A31" s="3">
        <v>22</v>
      </c>
      <c r="B31" s="3"/>
      <c r="C31" s="4" t="s">
        <v>64</v>
      </c>
      <c r="D31" s="9">
        <v>721125405025</v>
      </c>
      <c r="E31" s="94">
        <v>16</v>
      </c>
      <c r="F31" s="94">
        <v>11</v>
      </c>
      <c r="G31" s="94">
        <f t="shared" si="0"/>
        <v>27</v>
      </c>
      <c r="H31" s="94">
        <v>5</v>
      </c>
      <c r="I31" s="94">
        <v>5</v>
      </c>
      <c r="J31" s="94">
        <v>4</v>
      </c>
      <c r="K31" s="94">
        <f t="shared" si="1"/>
        <v>41</v>
      </c>
      <c r="L31" s="98">
        <f t="shared" si="2"/>
        <v>20</v>
      </c>
      <c r="M31" s="94"/>
      <c r="N31" s="94"/>
      <c r="O31" s="94"/>
      <c r="P31" s="94"/>
      <c r="Q31" s="94"/>
      <c r="R31" s="3"/>
    </row>
    <row r="32" spans="1:18" s="100" customFormat="1" x14ac:dyDescent="0.3">
      <c r="A32" s="3">
        <v>23</v>
      </c>
      <c r="B32" s="3"/>
      <c r="C32" s="4" t="s">
        <v>65</v>
      </c>
      <c r="D32" s="9">
        <v>721125405026</v>
      </c>
      <c r="E32" s="94">
        <v>17</v>
      </c>
      <c r="F32" s="94">
        <v>5</v>
      </c>
      <c r="G32" s="94">
        <f t="shared" si="0"/>
        <v>22</v>
      </c>
      <c r="H32" s="94">
        <v>5</v>
      </c>
      <c r="I32" s="94">
        <v>4</v>
      </c>
      <c r="J32" s="94">
        <v>4</v>
      </c>
      <c r="K32" s="94">
        <f t="shared" si="1"/>
        <v>35</v>
      </c>
      <c r="L32" s="98">
        <f t="shared" si="2"/>
        <v>17</v>
      </c>
      <c r="M32" s="94"/>
      <c r="N32" s="94"/>
      <c r="O32" s="94"/>
      <c r="P32" s="94"/>
      <c r="Q32" s="94"/>
      <c r="R32" s="3"/>
    </row>
    <row r="33" spans="1:18" s="100" customFormat="1" x14ac:dyDescent="0.3">
      <c r="A33" s="3">
        <v>24</v>
      </c>
      <c r="B33" s="3"/>
      <c r="C33" s="4" t="s">
        <v>66</v>
      </c>
      <c r="D33" s="9">
        <v>721125405027</v>
      </c>
      <c r="E33" s="94">
        <v>16</v>
      </c>
      <c r="F33" s="94">
        <v>10</v>
      </c>
      <c r="G33" s="94">
        <f t="shared" si="0"/>
        <v>26</v>
      </c>
      <c r="H33" s="94">
        <v>5</v>
      </c>
      <c r="I33" s="94">
        <v>4</v>
      </c>
      <c r="J33" s="94">
        <v>3</v>
      </c>
      <c r="K33" s="94">
        <f t="shared" si="1"/>
        <v>38</v>
      </c>
      <c r="L33" s="98">
        <f t="shared" si="2"/>
        <v>19</v>
      </c>
      <c r="M33" s="94"/>
      <c r="N33" s="94"/>
      <c r="O33" s="94"/>
      <c r="P33" s="94"/>
      <c r="Q33" s="94"/>
      <c r="R33" s="3"/>
    </row>
    <row r="34" spans="1:18" s="100" customFormat="1" x14ac:dyDescent="0.3">
      <c r="A34" s="3">
        <v>25</v>
      </c>
      <c r="B34" s="3"/>
      <c r="C34" s="4" t="s">
        <v>67</v>
      </c>
      <c r="D34" s="9">
        <v>721125405028</v>
      </c>
      <c r="E34" s="94">
        <v>15</v>
      </c>
      <c r="F34" s="94">
        <v>8</v>
      </c>
      <c r="G34" s="94">
        <f t="shared" si="0"/>
        <v>23</v>
      </c>
      <c r="H34" s="94">
        <v>5</v>
      </c>
      <c r="I34" s="94">
        <v>3</v>
      </c>
      <c r="J34" s="94">
        <v>3</v>
      </c>
      <c r="K34" s="94">
        <f t="shared" si="1"/>
        <v>34</v>
      </c>
      <c r="L34" s="98">
        <f t="shared" si="2"/>
        <v>17</v>
      </c>
      <c r="M34" s="94"/>
      <c r="N34" s="94"/>
      <c r="O34" s="94"/>
      <c r="P34" s="94"/>
      <c r="Q34" s="94"/>
      <c r="R34" s="3"/>
    </row>
    <row r="35" spans="1:18" s="100" customFormat="1" x14ac:dyDescent="0.3">
      <c r="A35" s="4">
        <v>26</v>
      </c>
      <c r="B35" s="3"/>
      <c r="C35" s="4" t="s">
        <v>68</v>
      </c>
      <c r="D35" s="9">
        <v>721125405029</v>
      </c>
      <c r="E35" s="94">
        <v>14</v>
      </c>
      <c r="F35" s="94">
        <v>13</v>
      </c>
      <c r="G35" s="94">
        <f t="shared" si="0"/>
        <v>27</v>
      </c>
      <c r="H35" s="94">
        <v>5</v>
      </c>
      <c r="I35" s="94">
        <v>3</v>
      </c>
      <c r="J35" s="94">
        <v>3</v>
      </c>
      <c r="K35" s="94">
        <f t="shared" si="1"/>
        <v>38</v>
      </c>
      <c r="L35" s="98">
        <f t="shared" si="2"/>
        <v>19</v>
      </c>
      <c r="M35" s="94"/>
      <c r="N35" s="94"/>
      <c r="O35" s="94"/>
      <c r="P35" s="94"/>
      <c r="Q35" s="94"/>
      <c r="R35" s="3"/>
    </row>
    <row r="36" spans="1:18" s="100" customFormat="1" ht="16.2" customHeight="1" x14ac:dyDescent="0.3">
      <c r="A36" s="3">
        <v>27</v>
      </c>
      <c r="B36" s="3"/>
      <c r="C36" s="4" t="s">
        <v>69</v>
      </c>
      <c r="D36" s="9">
        <v>721125405030</v>
      </c>
      <c r="E36" s="94">
        <v>16</v>
      </c>
      <c r="F36" s="94">
        <v>11</v>
      </c>
      <c r="G36" s="94">
        <f t="shared" si="0"/>
        <v>27</v>
      </c>
      <c r="H36" s="94">
        <v>5</v>
      </c>
      <c r="I36" s="94">
        <v>3</v>
      </c>
      <c r="J36" s="94">
        <v>3</v>
      </c>
      <c r="K36" s="94">
        <f t="shared" si="1"/>
        <v>38</v>
      </c>
      <c r="L36" s="98">
        <f t="shared" si="2"/>
        <v>19</v>
      </c>
      <c r="M36" s="94"/>
      <c r="N36" s="94"/>
      <c r="O36" s="94"/>
      <c r="P36" s="94"/>
      <c r="Q36" s="94"/>
      <c r="R36" s="3"/>
    </row>
    <row r="37" spans="1:18" s="100" customFormat="1" x14ac:dyDescent="0.3">
      <c r="A37" s="3">
        <v>28</v>
      </c>
      <c r="B37" s="3"/>
      <c r="C37" s="4" t="s">
        <v>70</v>
      </c>
      <c r="D37" s="9">
        <v>721125405031</v>
      </c>
      <c r="E37" s="94">
        <v>14</v>
      </c>
      <c r="F37" s="94">
        <v>9</v>
      </c>
      <c r="G37" s="94">
        <f t="shared" si="0"/>
        <v>23</v>
      </c>
      <c r="H37" s="94">
        <v>5</v>
      </c>
      <c r="I37" s="94">
        <v>3</v>
      </c>
      <c r="J37" s="94">
        <v>4</v>
      </c>
      <c r="K37" s="94">
        <f t="shared" si="1"/>
        <v>35</v>
      </c>
      <c r="L37" s="98">
        <f t="shared" si="2"/>
        <v>17</v>
      </c>
      <c r="M37" s="94"/>
      <c r="N37" s="94"/>
      <c r="O37" s="94"/>
      <c r="P37" s="94"/>
      <c r="Q37" s="94"/>
      <c r="R37" s="3"/>
    </row>
    <row r="38" spans="1:18" s="100" customFormat="1" x14ac:dyDescent="0.3">
      <c r="A38" s="3">
        <v>29</v>
      </c>
      <c r="B38" s="3"/>
      <c r="C38" s="4" t="s">
        <v>71</v>
      </c>
      <c r="D38" s="9">
        <v>721125405032</v>
      </c>
      <c r="E38" s="94">
        <v>16</v>
      </c>
      <c r="F38" s="94">
        <v>7</v>
      </c>
      <c r="G38" s="94">
        <f t="shared" si="0"/>
        <v>23</v>
      </c>
      <c r="H38" s="94">
        <v>5</v>
      </c>
      <c r="I38" s="94">
        <v>3</v>
      </c>
      <c r="J38" s="94">
        <v>3</v>
      </c>
      <c r="K38" s="94">
        <f t="shared" si="1"/>
        <v>34</v>
      </c>
      <c r="L38" s="98">
        <f t="shared" si="2"/>
        <v>17</v>
      </c>
      <c r="M38" s="94"/>
      <c r="N38" s="94"/>
      <c r="O38" s="94"/>
      <c r="P38" s="94"/>
      <c r="Q38" s="94"/>
      <c r="R38" s="3"/>
    </row>
    <row r="39" spans="1:18" s="100" customFormat="1" x14ac:dyDescent="0.3">
      <c r="A39" s="3">
        <v>30</v>
      </c>
      <c r="B39" s="3"/>
      <c r="C39" s="4" t="s">
        <v>72</v>
      </c>
      <c r="D39" s="9">
        <v>721125405033</v>
      </c>
      <c r="E39" s="94">
        <v>16</v>
      </c>
      <c r="F39" s="94">
        <v>10</v>
      </c>
      <c r="G39" s="94">
        <f t="shared" si="0"/>
        <v>26</v>
      </c>
      <c r="H39" s="94">
        <v>5</v>
      </c>
      <c r="I39" s="94">
        <v>3</v>
      </c>
      <c r="J39" s="94">
        <v>3</v>
      </c>
      <c r="K39" s="94">
        <f t="shared" si="1"/>
        <v>37</v>
      </c>
      <c r="L39" s="98">
        <f t="shared" si="2"/>
        <v>18</v>
      </c>
      <c r="M39" s="94"/>
      <c r="N39" s="94"/>
      <c r="O39" s="94"/>
      <c r="P39" s="94"/>
      <c r="Q39" s="94"/>
      <c r="R39" s="3"/>
    </row>
    <row r="40" spans="1:18" s="100" customFormat="1" x14ac:dyDescent="0.3">
      <c r="A40" s="4">
        <v>31</v>
      </c>
      <c r="B40" s="3"/>
      <c r="C40" s="4" t="s">
        <v>73</v>
      </c>
      <c r="D40" s="9">
        <v>721125405034</v>
      </c>
      <c r="E40" s="94">
        <v>15</v>
      </c>
      <c r="F40" s="94">
        <v>6</v>
      </c>
      <c r="G40" s="94">
        <f t="shared" si="0"/>
        <v>21</v>
      </c>
      <c r="H40" s="94">
        <v>5</v>
      </c>
      <c r="I40" s="94">
        <v>3</v>
      </c>
      <c r="J40" s="94">
        <v>3</v>
      </c>
      <c r="K40" s="94">
        <f t="shared" si="1"/>
        <v>32</v>
      </c>
      <c r="L40" s="98">
        <f t="shared" si="2"/>
        <v>16</v>
      </c>
      <c r="M40" s="94"/>
      <c r="N40" s="94"/>
      <c r="O40" s="94"/>
      <c r="P40" s="94"/>
      <c r="Q40" s="94"/>
      <c r="R40" s="3"/>
    </row>
    <row r="41" spans="1:18" s="100" customFormat="1" x14ac:dyDescent="0.3">
      <c r="A41" s="3">
        <v>32</v>
      </c>
      <c r="B41" s="3"/>
      <c r="C41" s="4" t="s">
        <v>74</v>
      </c>
      <c r="D41" s="9">
        <v>721125405035</v>
      </c>
      <c r="E41" s="94">
        <v>14</v>
      </c>
      <c r="F41" s="94">
        <v>8</v>
      </c>
      <c r="G41" s="94">
        <f t="shared" si="0"/>
        <v>22</v>
      </c>
      <c r="H41" s="94">
        <v>5</v>
      </c>
      <c r="I41" s="94">
        <v>3</v>
      </c>
      <c r="J41" s="94">
        <v>3</v>
      </c>
      <c r="K41" s="94">
        <f t="shared" si="1"/>
        <v>33</v>
      </c>
      <c r="L41" s="98">
        <f t="shared" si="2"/>
        <v>16</v>
      </c>
      <c r="M41" s="94"/>
      <c r="N41" s="94"/>
      <c r="O41" s="94"/>
      <c r="P41" s="94"/>
      <c r="Q41" s="94"/>
      <c r="R41" s="3"/>
    </row>
    <row r="42" spans="1:18" s="100" customFormat="1" x14ac:dyDescent="0.3">
      <c r="A42" s="3">
        <v>33</v>
      </c>
      <c r="B42" s="3"/>
      <c r="C42" s="4" t="s">
        <v>75</v>
      </c>
      <c r="D42" s="9">
        <v>721125405036</v>
      </c>
      <c r="E42" s="94">
        <v>15</v>
      </c>
      <c r="F42" s="94">
        <v>6</v>
      </c>
      <c r="G42" s="94">
        <f t="shared" si="0"/>
        <v>21</v>
      </c>
      <c r="H42" s="94">
        <v>5</v>
      </c>
      <c r="I42" s="94">
        <v>4</v>
      </c>
      <c r="J42" s="94">
        <v>3</v>
      </c>
      <c r="K42" s="94">
        <f t="shared" si="1"/>
        <v>33</v>
      </c>
      <c r="L42" s="98">
        <f t="shared" si="2"/>
        <v>16</v>
      </c>
      <c r="M42" s="94"/>
      <c r="N42" s="94"/>
      <c r="O42" s="94"/>
      <c r="P42" s="94"/>
      <c r="Q42" s="94"/>
      <c r="R42" s="3"/>
    </row>
    <row r="43" spans="1:18" s="100" customFormat="1" x14ac:dyDescent="0.3">
      <c r="A43" s="3">
        <v>34</v>
      </c>
      <c r="B43" s="3"/>
      <c r="C43" s="4" t="s">
        <v>76</v>
      </c>
      <c r="D43" s="9">
        <v>721125405037</v>
      </c>
      <c r="E43" s="94">
        <v>15</v>
      </c>
      <c r="F43" s="94">
        <v>13</v>
      </c>
      <c r="G43" s="94">
        <f t="shared" si="0"/>
        <v>28</v>
      </c>
      <c r="H43" s="94">
        <v>5</v>
      </c>
      <c r="I43" s="94">
        <v>4</v>
      </c>
      <c r="J43" s="94">
        <v>3</v>
      </c>
      <c r="K43" s="94">
        <f t="shared" si="1"/>
        <v>40</v>
      </c>
      <c r="L43" s="98">
        <f t="shared" si="2"/>
        <v>20</v>
      </c>
      <c r="M43" s="94"/>
      <c r="N43" s="94"/>
      <c r="O43" s="94"/>
      <c r="P43" s="94"/>
      <c r="Q43" s="94"/>
      <c r="R43" s="3"/>
    </row>
    <row r="44" spans="1:18" s="100" customFormat="1" x14ac:dyDescent="0.3">
      <c r="A44" s="3">
        <v>35</v>
      </c>
      <c r="B44" s="3"/>
      <c r="C44" s="4" t="s">
        <v>77</v>
      </c>
      <c r="D44" s="9">
        <v>721125405038</v>
      </c>
      <c r="E44" s="94">
        <v>14</v>
      </c>
      <c r="F44" s="94">
        <v>6</v>
      </c>
      <c r="G44" s="94">
        <f t="shared" si="0"/>
        <v>20</v>
      </c>
      <c r="H44" s="94">
        <v>5</v>
      </c>
      <c r="I44" s="94">
        <v>3</v>
      </c>
      <c r="J44" s="94">
        <v>3</v>
      </c>
      <c r="K44" s="94">
        <f t="shared" si="1"/>
        <v>31</v>
      </c>
      <c r="L44" s="98">
        <f t="shared" si="2"/>
        <v>15</v>
      </c>
      <c r="M44" s="94"/>
      <c r="N44" s="94"/>
      <c r="O44" s="94"/>
      <c r="P44" s="94"/>
      <c r="Q44" s="94"/>
      <c r="R44" s="3"/>
    </row>
    <row r="45" spans="1:18" s="100" customFormat="1" x14ac:dyDescent="0.3">
      <c r="A45" s="4">
        <v>36</v>
      </c>
      <c r="B45" s="3"/>
      <c r="C45" s="4" t="s">
        <v>78</v>
      </c>
      <c r="D45" s="9">
        <v>721125405039</v>
      </c>
      <c r="E45" s="94">
        <v>15</v>
      </c>
      <c r="F45" s="94">
        <v>6</v>
      </c>
      <c r="G45" s="94">
        <f t="shared" si="0"/>
        <v>21</v>
      </c>
      <c r="H45" s="94">
        <v>5</v>
      </c>
      <c r="I45" s="94">
        <v>3</v>
      </c>
      <c r="J45" s="94">
        <v>3</v>
      </c>
      <c r="K45" s="94">
        <f t="shared" si="1"/>
        <v>32</v>
      </c>
      <c r="L45" s="98">
        <f t="shared" si="2"/>
        <v>16</v>
      </c>
      <c r="M45" s="94"/>
      <c r="N45" s="94"/>
      <c r="O45" s="94"/>
      <c r="P45" s="94"/>
      <c r="Q45" s="94"/>
      <c r="R45" s="3"/>
    </row>
    <row r="46" spans="1:18" s="100" customFormat="1" x14ac:dyDescent="0.3">
      <c r="A46" s="3">
        <v>37</v>
      </c>
      <c r="B46" s="3"/>
      <c r="C46" s="4" t="s">
        <v>79</v>
      </c>
      <c r="D46" s="9">
        <v>721125405040</v>
      </c>
      <c r="E46" s="94">
        <v>14</v>
      </c>
      <c r="F46" s="94">
        <v>11</v>
      </c>
      <c r="G46" s="94">
        <f t="shared" si="0"/>
        <v>25</v>
      </c>
      <c r="H46" s="94">
        <v>5</v>
      </c>
      <c r="I46" s="94">
        <v>3</v>
      </c>
      <c r="J46" s="94">
        <v>3</v>
      </c>
      <c r="K46" s="94">
        <f t="shared" si="1"/>
        <v>36</v>
      </c>
      <c r="L46" s="98">
        <f t="shared" si="2"/>
        <v>18</v>
      </c>
      <c r="M46" s="94"/>
      <c r="N46" s="94"/>
      <c r="O46" s="94"/>
      <c r="P46" s="94"/>
      <c r="Q46" s="94"/>
      <c r="R46" s="3"/>
    </row>
    <row r="47" spans="1:18" s="100" customFormat="1" x14ac:dyDescent="0.3">
      <c r="A47" s="3">
        <v>38</v>
      </c>
      <c r="B47" s="3"/>
      <c r="C47" s="4" t="s">
        <v>80</v>
      </c>
      <c r="D47" s="9">
        <v>721125405041</v>
      </c>
      <c r="E47" s="94">
        <v>17</v>
      </c>
      <c r="F47" s="94">
        <v>6</v>
      </c>
      <c r="G47" s="94">
        <f t="shared" si="0"/>
        <v>23</v>
      </c>
      <c r="H47" s="94">
        <v>5</v>
      </c>
      <c r="I47" s="94">
        <v>4</v>
      </c>
      <c r="J47" s="94">
        <v>4</v>
      </c>
      <c r="K47" s="94">
        <f t="shared" si="1"/>
        <v>36</v>
      </c>
      <c r="L47" s="98">
        <f t="shared" si="2"/>
        <v>18</v>
      </c>
      <c r="M47" s="94"/>
      <c r="N47" s="94"/>
      <c r="O47" s="94"/>
      <c r="P47" s="94"/>
      <c r="Q47" s="94"/>
      <c r="R47" s="3"/>
    </row>
    <row r="48" spans="1:18" s="100" customFormat="1" x14ac:dyDescent="0.3">
      <c r="A48" s="3">
        <v>39</v>
      </c>
      <c r="B48" s="3"/>
      <c r="C48" s="4" t="s">
        <v>81</v>
      </c>
      <c r="D48" s="9">
        <v>721125405042</v>
      </c>
      <c r="E48" s="94">
        <v>13</v>
      </c>
      <c r="F48" s="94">
        <v>6</v>
      </c>
      <c r="G48" s="94">
        <f t="shared" si="0"/>
        <v>19</v>
      </c>
      <c r="H48" s="94">
        <v>5</v>
      </c>
      <c r="I48" s="94">
        <v>4</v>
      </c>
      <c r="J48" s="94">
        <v>3</v>
      </c>
      <c r="K48" s="94">
        <f t="shared" si="1"/>
        <v>31</v>
      </c>
      <c r="L48" s="98">
        <f t="shared" si="2"/>
        <v>15</v>
      </c>
      <c r="M48" s="94"/>
      <c r="N48" s="94"/>
      <c r="O48" s="94"/>
      <c r="P48" s="94"/>
      <c r="Q48" s="94"/>
      <c r="R48" s="3"/>
    </row>
    <row r="49" spans="1:18" s="100" customFormat="1" x14ac:dyDescent="0.3">
      <c r="A49" s="3">
        <v>40</v>
      </c>
      <c r="B49" s="3"/>
      <c r="C49" s="4" t="s">
        <v>82</v>
      </c>
      <c r="D49" s="9">
        <v>721125405043</v>
      </c>
      <c r="E49" s="94">
        <v>13</v>
      </c>
      <c r="F49" s="94">
        <v>13</v>
      </c>
      <c r="G49" s="94">
        <f t="shared" si="0"/>
        <v>26</v>
      </c>
      <c r="H49" s="94">
        <v>5</v>
      </c>
      <c r="I49" s="94">
        <v>4</v>
      </c>
      <c r="J49" s="94">
        <v>3</v>
      </c>
      <c r="K49" s="94">
        <f t="shared" si="1"/>
        <v>38</v>
      </c>
      <c r="L49" s="98">
        <f t="shared" si="2"/>
        <v>19</v>
      </c>
      <c r="M49" s="94"/>
      <c r="N49" s="94"/>
      <c r="O49" s="94"/>
      <c r="P49" s="94"/>
      <c r="Q49" s="94"/>
      <c r="R49" s="3"/>
    </row>
    <row r="50" spans="1:18" s="100" customFormat="1" x14ac:dyDescent="0.3">
      <c r="A50" s="4">
        <v>41</v>
      </c>
      <c r="B50" s="3"/>
      <c r="C50" s="4" t="s">
        <v>83</v>
      </c>
      <c r="D50" s="9">
        <v>721125405044</v>
      </c>
      <c r="E50" s="94">
        <v>16</v>
      </c>
      <c r="F50" s="94">
        <v>11</v>
      </c>
      <c r="G50" s="94">
        <f t="shared" si="0"/>
        <v>27</v>
      </c>
      <c r="H50" s="94">
        <v>5</v>
      </c>
      <c r="I50" s="94">
        <v>3</v>
      </c>
      <c r="J50" s="94">
        <v>3</v>
      </c>
      <c r="K50" s="94">
        <f t="shared" si="1"/>
        <v>38</v>
      </c>
      <c r="L50" s="98">
        <f t="shared" si="2"/>
        <v>19</v>
      </c>
      <c r="M50" s="94"/>
      <c r="N50" s="94"/>
      <c r="O50" s="94"/>
      <c r="P50" s="94"/>
      <c r="Q50" s="94"/>
      <c r="R50" s="3"/>
    </row>
    <row r="51" spans="1:18" s="100" customFormat="1" x14ac:dyDescent="0.3">
      <c r="A51" s="3">
        <v>42</v>
      </c>
      <c r="B51" s="3"/>
      <c r="C51" s="4" t="s">
        <v>84</v>
      </c>
      <c r="D51" s="9">
        <v>721125405045</v>
      </c>
      <c r="E51" s="94">
        <v>12</v>
      </c>
      <c r="F51" s="94">
        <v>6</v>
      </c>
      <c r="G51" s="94">
        <f t="shared" si="0"/>
        <v>18</v>
      </c>
      <c r="H51" s="94">
        <v>5</v>
      </c>
      <c r="I51" s="94">
        <v>3</v>
      </c>
      <c r="J51" s="94">
        <v>3</v>
      </c>
      <c r="K51" s="94">
        <f t="shared" si="1"/>
        <v>29</v>
      </c>
      <c r="L51" s="98">
        <f t="shared" si="2"/>
        <v>14</v>
      </c>
      <c r="M51" s="94"/>
      <c r="N51" s="94"/>
      <c r="O51" s="94"/>
      <c r="P51" s="94"/>
      <c r="Q51" s="94"/>
      <c r="R51" s="3"/>
    </row>
    <row r="53" spans="1:18" x14ac:dyDescent="0.3">
      <c r="O53" s="163"/>
      <c r="P53" s="163"/>
      <c r="Q53" s="163"/>
      <c r="R53" s="163"/>
    </row>
    <row r="54" spans="1:18" x14ac:dyDescent="0.3">
      <c r="O54" s="163"/>
      <c r="P54" s="163"/>
      <c r="Q54" s="163"/>
      <c r="R54" s="163"/>
    </row>
  </sheetData>
  <mergeCells count="34">
    <mergeCell ref="A6:A9"/>
    <mergeCell ref="B6:B9"/>
    <mergeCell ref="P6:P7"/>
    <mergeCell ref="Q6:Q7"/>
    <mergeCell ref="O53:R54"/>
    <mergeCell ref="P8:P9"/>
    <mergeCell ref="Q8:Q9"/>
    <mergeCell ref="N6:N7"/>
    <mergeCell ref="O6:O7"/>
    <mergeCell ref="A1:R1"/>
    <mergeCell ref="A2:B2"/>
    <mergeCell ref="C2:R2"/>
    <mergeCell ref="A3:R3"/>
    <mergeCell ref="A4:C4"/>
    <mergeCell ref="D4:G4"/>
    <mergeCell ref="I4:K4"/>
    <mergeCell ref="N4:O4"/>
    <mergeCell ref="P4:R4"/>
    <mergeCell ref="E5:G5"/>
    <mergeCell ref="J5:K5"/>
    <mergeCell ref="L5:M5"/>
    <mergeCell ref="Q5:R5"/>
    <mergeCell ref="C6:C9"/>
    <mergeCell ref="D6:D9"/>
    <mergeCell ref="E6:L6"/>
    <mergeCell ref="M6:M7"/>
    <mergeCell ref="R6:R9"/>
    <mergeCell ref="E8:E9"/>
    <mergeCell ref="F8:F9"/>
    <mergeCell ref="K8:K9"/>
    <mergeCell ref="L8:L9"/>
    <mergeCell ref="M8:M9"/>
    <mergeCell ref="N8:N9"/>
    <mergeCell ref="O8:O9"/>
  </mergeCell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zoomScale="70" zoomScaleNormal="70" workbookViewId="0">
      <selection activeCell="W10" sqref="W10"/>
    </sheetView>
  </sheetViews>
  <sheetFormatPr defaultRowHeight="14.4" x14ac:dyDescent="0.3"/>
  <cols>
    <col min="1" max="1" width="5.33203125" customWidth="1"/>
    <col min="2" max="2" width="12.44140625" customWidth="1"/>
    <col min="3" max="3" width="22.33203125" customWidth="1"/>
    <col min="4" max="4" width="11.5546875" customWidth="1"/>
    <col min="5" max="5" width="5.5546875" customWidth="1"/>
    <col min="6" max="6" width="4.44140625" customWidth="1"/>
    <col min="7" max="7" width="5.44140625" customWidth="1"/>
    <col min="8" max="8" width="5.5546875" customWidth="1"/>
    <col min="9" max="9" width="4.88671875" customWidth="1"/>
    <col min="10" max="11" width="5.44140625" customWidth="1"/>
    <col min="12" max="12" width="5.88671875" customWidth="1"/>
    <col min="13" max="13" width="5.21875" customWidth="1"/>
    <col min="14" max="14" width="4.77734375" customWidth="1"/>
    <col min="15" max="15" width="6" customWidth="1"/>
    <col min="16" max="16" width="5.109375" customWidth="1"/>
    <col min="17" max="17" width="5.21875" customWidth="1"/>
  </cols>
  <sheetData>
    <row r="1" spans="1:39" x14ac:dyDescent="0.3">
      <c r="A1" s="5"/>
      <c r="B1" s="96"/>
      <c r="C1" s="96"/>
      <c r="D1" s="96"/>
      <c r="E1" s="96"/>
      <c r="F1" s="96"/>
      <c r="G1" s="96"/>
      <c r="H1" s="5"/>
      <c r="I1" s="96" t="s">
        <v>0</v>
      </c>
      <c r="J1" s="96"/>
      <c r="K1" s="96"/>
      <c r="L1" s="5"/>
      <c r="M1" s="5"/>
      <c r="N1" s="5"/>
      <c r="O1" s="5"/>
      <c r="P1" s="5"/>
      <c r="Q1" s="5"/>
      <c r="R1" s="5"/>
    </row>
    <row r="2" spans="1:39" x14ac:dyDescent="0.3">
      <c r="A2" s="96"/>
      <c r="B2" s="96"/>
      <c r="C2" s="5"/>
      <c r="D2" s="96"/>
      <c r="E2" s="96"/>
      <c r="F2" s="96"/>
      <c r="G2" s="96"/>
      <c r="H2" s="96"/>
      <c r="I2" s="96" t="s">
        <v>1</v>
      </c>
      <c r="J2" s="96"/>
      <c r="K2" s="96"/>
      <c r="L2" s="5"/>
      <c r="M2" s="5"/>
      <c r="N2" s="5"/>
      <c r="O2" s="5"/>
      <c r="P2" s="5"/>
      <c r="Q2" s="5"/>
      <c r="R2" s="5"/>
    </row>
    <row r="3" spans="1:39" x14ac:dyDescent="0.3">
      <c r="A3" s="96"/>
      <c r="B3" s="96"/>
      <c r="C3" s="96" t="s">
        <v>2</v>
      </c>
      <c r="D3" s="96"/>
      <c r="E3" s="96"/>
      <c r="F3" s="96"/>
      <c r="G3" s="96"/>
      <c r="H3" s="96"/>
      <c r="I3" s="96" t="s">
        <v>3</v>
      </c>
      <c r="J3" s="96"/>
      <c r="K3" s="96"/>
      <c r="L3" s="5"/>
      <c r="M3" s="5"/>
      <c r="N3" s="5"/>
      <c r="O3" s="5"/>
      <c r="P3" s="5"/>
      <c r="Q3" s="5"/>
      <c r="R3" s="5"/>
    </row>
    <row r="4" spans="1:39" x14ac:dyDescent="0.3">
      <c r="A4" s="97"/>
      <c r="B4" s="97"/>
      <c r="C4" s="97"/>
      <c r="D4" s="97"/>
      <c r="E4" s="97"/>
      <c r="F4" s="236" t="s">
        <v>4</v>
      </c>
      <c r="G4" s="236"/>
      <c r="H4" s="236"/>
      <c r="I4" s="236"/>
      <c r="J4" s="236"/>
      <c r="K4" s="236"/>
      <c r="L4" s="8"/>
      <c r="M4" s="8"/>
      <c r="N4" s="8"/>
      <c r="O4" s="8"/>
      <c r="P4" s="8"/>
      <c r="Q4" s="8"/>
      <c r="R4" s="8"/>
    </row>
    <row r="5" spans="1:39" s="88" customFormat="1" ht="46.2" customHeight="1" x14ac:dyDescent="0.3">
      <c r="A5" s="238" t="s">
        <v>5</v>
      </c>
      <c r="B5" s="238"/>
      <c r="C5" s="238"/>
      <c r="D5" s="238" t="s">
        <v>6</v>
      </c>
      <c r="E5" s="238"/>
      <c r="F5" s="238"/>
      <c r="G5" s="238"/>
      <c r="H5" s="94" t="s">
        <v>7</v>
      </c>
      <c r="I5" s="238" t="s">
        <v>8</v>
      </c>
      <c r="J5" s="238"/>
      <c r="K5" s="238"/>
      <c r="L5" s="95" t="s">
        <v>9</v>
      </c>
      <c r="M5" s="94" t="s">
        <v>43</v>
      </c>
      <c r="N5" s="239" t="s">
        <v>11</v>
      </c>
      <c r="O5" s="239"/>
      <c r="P5" s="239" t="s">
        <v>239</v>
      </c>
      <c r="Q5" s="239"/>
      <c r="R5" s="239"/>
    </row>
    <row r="6" spans="1:39" s="88" customFormat="1" ht="48" customHeight="1" x14ac:dyDescent="0.3">
      <c r="A6" s="94"/>
      <c r="B6" s="95" t="s">
        <v>12</v>
      </c>
      <c r="C6" s="94" t="s">
        <v>13</v>
      </c>
      <c r="D6" s="95" t="s">
        <v>14</v>
      </c>
      <c r="E6" s="238" t="s">
        <v>13</v>
      </c>
      <c r="F6" s="238"/>
      <c r="G6" s="238"/>
      <c r="H6" s="95" t="s">
        <v>15</v>
      </c>
      <c r="I6" s="94" t="s">
        <v>16</v>
      </c>
      <c r="J6" s="239" t="s">
        <v>17</v>
      </c>
      <c r="K6" s="239"/>
      <c r="L6" s="238" t="s">
        <v>8</v>
      </c>
      <c r="M6" s="238"/>
      <c r="N6" s="95" t="s">
        <v>18</v>
      </c>
      <c r="O6" s="94" t="s">
        <v>19</v>
      </c>
      <c r="P6" s="95" t="s">
        <v>20</v>
      </c>
      <c r="Q6" s="239" t="s">
        <v>85</v>
      </c>
      <c r="R6" s="239"/>
    </row>
    <row r="7" spans="1:39" s="62" customFormat="1" ht="33" customHeight="1" x14ac:dyDescent="0.3">
      <c r="A7" s="237" t="s">
        <v>22</v>
      </c>
      <c r="B7" s="237" t="s">
        <v>23</v>
      </c>
      <c r="C7" s="237" t="s">
        <v>24</v>
      </c>
      <c r="D7" s="237" t="s">
        <v>25</v>
      </c>
      <c r="E7" s="238" t="s">
        <v>26</v>
      </c>
      <c r="F7" s="238"/>
      <c r="G7" s="238"/>
      <c r="H7" s="238"/>
      <c r="I7" s="238"/>
      <c r="J7" s="238"/>
      <c r="K7" s="238"/>
      <c r="L7" s="238"/>
      <c r="M7" s="237" t="s">
        <v>27</v>
      </c>
      <c r="N7" s="237" t="s">
        <v>28</v>
      </c>
      <c r="O7" s="237" t="s">
        <v>29</v>
      </c>
      <c r="P7" s="237" t="s">
        <v>30</v>
      </c>
      <c r="Q7" s="237" t="s">
        <v>29</v>
      </c>
      <c r="R7" s="237" t="s">
        <v>31</v>
      </c>
    </row>
    <row r="8" spans="1:39" s="88" customFormat="1" ht="56.4" customHeight="1" x14ac:dyDescent="0.3">
      <c r="A8" s="237"/>
      <c r="B8" s="237"/>
      <c r="C8" s="237"/>
      <c r="D8" s="237"/>
      <c r="E8" s="95" t="s">
        <v>32</v>
      </c>
      <c r="F8" s="95" t="s">
        <v>33</v>
      </c>
      <c r="G8" s="95" t="s">
        <v>34</v>
      </c>
      <c r="H8" s="95" t="s">
        <v>35</v>
      </c>
      <c r="I8" s="95" t="s">
        <v>36</v>
      </c>
      <c r="J8" s="95" t="s">
        <v>37</v>
      </c>
      <c r="K8" s="95" t="s">
        <v>38</v>
      </c>
      <c r="L8" s="95" t="s">
        <v>39</v>
      </c>
      <c r="M8" s="237"/>
      <c r="N8" s="237"/>
      <c r="O8" s="237"/>
      <c r="P8" s="237"/>
      <c r="Q8" s="237"/>
      <c r="R8" s="237"/>
    </row>
    <row r="9" spans="1:39" s="62" customFormat="1" ht="20.399999999999999" customHeight="1" x14ac:dyDescent="0.3">
      <c r="A9" s="237"/>
      <c r="B9" s="237"/>
      <c r="C9" s="237"/>
      <c r="D9" s="237"/>
      <c r="E9" s="238">
        <v>20</v>
      </c>
      <c r="F9" s="238">
        <v>15</v>
      </c>
      <c r="G9" s="94">
        <v>35</v>
      </c>
      <c r="H9" s="94">
        <v>5</v>
      </c>
      <c r="I9" s="94">
        <v>5</v>
      </c>
      <c r="J9" s="94">
        <v>5</v>
      </c>
      <c r="K9" s="238">
        <v>50</v>
      </c>
      <c r="L9" s="238">
        <v>25</v>
      </c>
      <c r="M9" s="238">
        <v>75</v>
      </c>
      <c r="N9" s="238">
        <v>100</v>
      </c>
      <c r="O9" s="238" t="s">
        <v>40</v>
      </c>
      <c r="P9" s="238">
        <v>50</v>
      </c>
      <c r="Q9" s="238" t="s">
        <v>40</v>
      </c>
      <c r="R9" s="237"/>
    </row>
    <row r="10" spans="1:39" ht="31.8" customHeight="1" x14ac:dyDescent="0.3">
      <c r="A10" s="237"/>
      <c r="B10" s="237"/>
      <c r="C10" s="237"/>
      <c r="D10" s="237"/>
      <c r="E10" s="238"/>
      <c r="F10" s="238"/>
      <c r="G10" s="94" t="s">
        <v>10</v>
      </c>
      <c r="H10" s="94" t="s">
        <v>41</v>
      </c>
      <c r="I10" s="94" t="s">
        <v>42</v>
      </c>
      <c r="J10" s="94" t="s">
        <v>43</v>
      </c>
      <c r="K10" s="238"/>
      <c r="L10" s="238"/>
      <c r="M10" s="238"/>
      <c r="N10" s="238"/>
      <c r="O10" s="238"/>
      <c r="P10" s="238"/>
      <c r="Q10" s="238"/>
      <c r="R10" s="237"/>
    </row>
    <row r="11" spans="1:39" s="3" customFormat="1" ht="14.4" customHeight="1" x14ac:dyDescent="0.3">
      <c r="A11" s="4">
        <v>1</v>
      </c>
      <c r="B11" s="4"/>
      <c r="C11" s="4" t="s">
        <v>242</v>
      </c>
      <c r="D11" s="33">
        <v>721117305039</v>
      </c>
      <c r="E11" s="94">
        <v>17</v>
      </c>
      <c r="F11" s="94">
        <v>9</v>
      </c>
      <c r="G11" s="94">
        <v>26</v>
      </c>
      <c r="H11" s="94">
        <v>5</v>
      </c>
      <c r="I11" s="94">
        <v>4</v>
      </c>
      <c r="J11" s="94">
        <v>4</v>
      </c>
      <c r="K11" s="94">
        <v>39</v>
      </c>
      <c r="L11" s="94">
        <v>19</v>
      </c>
      <c r="M11" s="94"/>
      <c r="N11" s="94"/>
      <c r="O11" s="94"/>
      <c r="P11" s="94"/>
      <c r="Q11" s="94"/>
      <c r="R11" s="4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</row>
    <row r="12" spans="1:39" x14ac:dyDescent="0.3">
      <c r="A12" s="3">
        <v>2</v>
      </c>
      <c r="B12" s="3"/>
      <c r="C12" s="4" t="s">
        <v>86</v>
      </c>
      <c r="D12" s="9">
        <v>721125405047</v>
      </c>
      <c r="E12" s="94">
        <v>16</v>
      </c>
      <c r="F12" s="94">
        <v>3</v>
      </c>
      <c r="G12" s="94">
        <f t="shared" ref="G12:G45" si="0">E12+F12</f>
        <v>19</v>
      </c>
      <c r="H12" s="94">
        <v>5</v>
      </c>
      <c r="I12" s="94">
        <v>3</v>
      </c>
      <c r="J12" s="94">
        <v>3</v>
      </c>
      <c r="K12" s="94">
        <f t="shared" ref="K12:K45" si="1">SUM(G12:J12)</f>
        <v>30</v>
      </c>
      <c r="L12" s="98">
        <f t="shared" ref="L12:L45" si="2">K12/2</f>
        <v>15</v>
      </c>
      <c r="M12" s="94"/>
      <c r="N12" s="94"/>
      <c r="O12" s="94"/>
      <c r="P12" s="94"/>
      <c r="Q12" s="94"/>
      <c r="R12" s="3"/>
    </row>
    <row r="13" spans="1:39" x14ac:dyDescent="0.3">
      <c r="A13" s="3">
        <v>3</v>
      </c>
      <c r="B13" s="3"/>
      <c r="C13" s="4" t="s">
        <v>87</v>
      </c>
      <c r="D13" s="9">
        <v>721125405048</v>
      </c>
      <c r="E13" s="94">
        <v>15</v>
      </c>
      <c r="F13" s="94">
        <v>11</v>
      </c>
      <c r="G13" s="94">
        <f t="shared" si="0"/>
        <v>26</v>
      </c>
      <c r="H13" s="94">
        <v>4</v>
      </c>
      <c r="I13" s="94">
        <v>3</v>
      </c>
      <c r="J13" s="94">
        <v>3</v>
      </c>
      <c r="K13" s="94">
        <f t="shared" si="1"/>
        <v>36</v>
      </c>
      <c r="L13" s="98">
        <f t="shared" si="2"/>
        <v>18</v>
      </c>
      <c r="M13" s="94"/>
      <c r="N13" s="94"/>
      <c r="O13" s="94"/>
      <c r="P13" s="94"/>
      <c r="Q13" s="94"/>
      <c r="R13" s="3"/>
    </row>
    <row r="14" spans="1:39" x14ac:dyDescent="0.3">
      <c r="A14" s="3">
        <v>4</v>
      </c>
      <c r="B14" s="3"/>
      <c r="C14" s="4" t="s">
        <v>88</v>
      </c>
      <c r="D14" s="9">
        <v>721125405049</v>
      </c>
      <c r="E14" s="94">
        <v>14</v>
      </c>
      <c r="F14" s="94">
        <v>11</v>
      </c>
      <c r="G14" s="94">
        <f t="shared" si="0"/>
        <v>25</v>
      </c>
      <c r="H14" s="94">
        <v>5</v>
      </c>
      <c r="I14" s="94">
        <v>3</v>
      </c>
      <c r="J14" s="94">
        <v>3</v>
      </c>
      <c r="K14" s="94">
        <f t="shared" si="1"/>
        <v>36</v>
      </c>
      <c r="L14" s="98">
        <f t="shared" si="2"/>
        <v>18</v>
      </c>
      <c r="M14" s="94"/>
      <c r="N14" s="94"/>
      <c r="O14" s="94"/>
      <c r="P14" s="94"/>
      <c r="Q14" s="94"/>
      <c r="R14" s="3"/>
    </row>
    <row r="15" spans="1:39" x14ac:dyDescent="0.3">
      <c r="A15" s="4">
        <v>5</v>
      </c>
      <c r="B15" s="3"/>
      <c r="C15" s="4" t="s">
        <v>89</v>
      </c>
      <c r="D15" s="9">
        <v>721125405050</v>
      </c>
      <c r="E15" s="94">
        <v>15</v>
      </c>
      <c r="F15" s="94"/>
      <c r="G15" s="94">
        <f t="shared" si="0"/>
        <v>15</v>
      </c>
      <c r="H15" s="94">
        <v>5</v>
      </c>
      <c r="I15" s="94">
        <v>3</v>
      </c>
      <c r="J15" s="94">
        <v>3</v>
      </c>
      <c r="K15" s="94">
        <f t="shared" si="1"/>
        <v>26</v>
      </c>
      <c r="L15" s="98">
        <f t="shared" si="2"/>
        <v>13</v>
      </c>
      <c r="M15" s="94"/>
      <c r="N15" s="94"/>
      <c r="O15" s="94"/>
      <c r="P15" s="94"/>
      <c r="Q15" s="94"/>
      <c r="R15" s="3"/>
    </row>
    <row r="16" spans="1:39" x14ac:dyDescent="0.3">
      <c r="A16" s="3">
        <v>6</v>
      </c>
      <c r="B16" s="3"/>
      <c r="C16" s="4" t="s">
        <v>90</v>
      </c>
      <c r="D16" s="9">
        <v>721125405051</v>
      </c>
      <c r="E16" s="94">
        <v>15</v>
      </c>
      <c r="F16" s="94">
        <v>11</v>
      </c>
      <c r="G16" s="94">
        <f t="shared" si="0"/>
        <v>26</v>
      </c>
      <c r="H16" s="94">
        <v>5</v>
      </c>
      <c r="I16" s="94">
        <v>4</v>
      </c>
      <c r="J16" s="94">
        <v>3</v>
      </c>
      <c r="K16" s="94">
        <f t="shared" si="1"/>
        <v>38</v>
      </c>
      <c r="L16" s="98">
        <f t="shared" si="2"/>
        <v>19</v>
      </c>
      <c r="M16" s="94"/>
      <c r="N16" s="94"/>
      <c r="O16" s="94"/>
      <c r="P16" s="94"/>
      <c r="Q16" s="94"/>
      <c r="R16" s="3"/>
    </row>
    <row r="17" spans="1:18" x14ac:dyDescent="0.3">
      <c r="A17" s="3">
        <v>7</v>
      </c>
      <c r="B17" s="3"/>
      <c r="C17" s="4" t="s">
        <v>91</v>
      </c>
      <c r="D17" s="9">
        <v>721125405053</v>
      </c>
      <c r="E17" s="94">
        <v>15</v>
      </c>
      <c r="F17" s="94">
        <v>6</v>
      </c>
      <c r="G17" s="94">
        <f t="shared" si="0"/>
        <v>21</v>
      </c>
      <c r="H17" s="94">
        <v>5</v>
      </c>
      <c r="I17" s="94">
        <v>3</v>
      </c>
      <c r="J17" s="94">
        <v>3</v>
      </c>
      <c r="K17" s="94">
        <f t="shared" si="1"/>
        <v>32</v>
      </c>
      <c r="L17" s="98">
        <f t="shared" si="2"/>
        <v>16</v>
      </c>
      <c r="M17" s="94"/>
      <c r="N17" s="94"/>
      <c r="O17" s="94"/>
      <c r="P17" s="94"/>
      <c r="Q17" s="94"/>
      <c r="R17" s="3"/>
    </row>
    <row r="18" spans="1:18" x14ac:dyDescent="0.3">
      <c r="A18" s="3">
        <v>8</v>
      </c>
      <c r="B18" s="3"/>
      <c r="C18" s="4" t="s">
        <v>92</v>
      </c>
      <c r="D18" s="9">
        <v>721125405054</v>
      </c>
      <c r="E18" s="94">
        <v>14</v>
      </c>
      <c r="F18" s="94">
        <v>11</v>
      </c>
      <c r="G18" s="94">
        <f t="shared" si="0"/>
        <v>25</v>
      </c>
      <c r="H18" s="94">
        <v>5</v>
      </c>
      <c r="I18" s="94">
        <v>3</v>
      </c>
      <c r="J18" s="94">
        <v>3</v>
      </c>
      <c r="K18" s="94">
        <f t="shared" si="1"/>
        <v>36</v>
      </c>
      <c r="L18" s="98">
        <f t="shared" si="2"/>
        <v>18</v>
      </c>
      <c r="M18" s="94"/>
      <c r="N18" s="94"/>
      <c r="O18" s="94"/>
      <c r="P18" s="94"/>
      <c r="Q18" s="94"/>
      <c r="R18" s="3"/>
    </row>
    <row r="19" spans="1:18" x14ac:dyDescent="0.3">
      <c r="A19" s="4">
        <v>9</v>
      </c>
      <c r="B19" s="3"/>
      <c r="C19" s="4" t="s">
        <v>93</v>
      </c>
      <c r="D19" s="9">
        <v>721125405055</v>
      </c>
      <c r="E19" s="94">
        <v>14</v>
      </c>
      <c r="F19" s="94">
        <v>8</v>
      </c>
      <c r="G19" s="94">
        <f t="shared" si="0"/>
        <v>22</v>
      </c>
      <c r="H19" s="94">
        <v>5</v>
      </c>
      <c r="I19" s="94">
        <v>4</v>
      </c>
      <c r="J19" s="94">
        <v>3</v>
      </c>
      <c r="K19" s="94">
        <f t="shared" si="1"/>
        <v>34</v>
      </c>
      <c r="L19" s="98">
        <f t="shared" si="2"/>
        <v>17</v>
      </c>
      <c r="M19" s="94"/>
      <c r="N19" s="94"/>
      <c r="O19" s="94"/>
      <c r="P19" s="94"/>
      <c r="Q19" s="94"/>
      <c r="R19" s="3"/>
    </row>
    <row r="20" spans="1:18" x14ac:dyDescent="0.3">
      <c r="A20" s="3">
        <v>10</v>
      </c>
      <c r="B20" s="3"/>
      <c r="C20" s="4" t="s">
        <v>94</v>
      </c>
      <c r="D20" s="9">
        <v>721125405057</v>
      </c>
      <c r="E20" s="94">
        <v>15</v>
      </c>
      <c r="F20" s="94">
        <v>7</v>
      </c>
      <c r="G20" s="94">
        <f t="shared" si="0"/>
        <v>22</v>
      </c>
      <c r="H20" s="94">
        <v>5</v>
      </c>
      <c r="I20" s="94">
        <v>3</v>
      </c>
      <c r="J20" s="94">
        <v>3</v>
      </c>
      <c r="K20" s="94">
        <f t="shared" si="1"/>
        <v>33</v>
      </c>
      <c r="L20" s="98">
        <f t="shared" si="2"/>
        <v>16.5</v>
      </c>
      <c r="M20" s="94"/>
      <c r="N20" s="94"/>
      <c r="O20" s="94"/>
      <c r="P20" s="94"/>
      <c r="Q20" s="94"/>
      <c r="R20" s="3"/>
    </row>
    <row r="21" spans="1:18" x14ac:dyDescent="0.3">
      <c r="A21" s="3">
        <v>11</v>
      </c>
      <c r="B21" s="3"/>
      <c r="C21" s="4" t="s">
        <v>95</v>
      </c>
      <c r="D21" s="9">
        <v>721125405058</v>
      </c>
      <c r="E21" s="94">
        <v>16</v>
      </c>
      <c r="F21" s="94">
        <v>10</v>
      </c>
      <c r="G21" s="94">
        <f t="shared" si="0"/>
        <v>26</v>
      </c>
      <c r="H21" s="94">
        <v>5</v>
      </c>
      <c r="I21" s="94">
        <v>4</v>
      </c>
      <c r="J21" s="94">
        <v>3</v>
      </c>
      <c r="K21" s="94">
        <f t="shared" si="1"/>
        <v>38</v>
      </c>
      <c r="L21" s="98">
        <f t="shared" si="2"/>
        <v>19</v>
      </c>
      <c r="M21" s="94"/>
      <c r="N21" s="94"/>
      <c r="O21" s="94"/>
      <c r="P21" s="94"/>
      <c r="Q21" s="94"/>
      <c r="R21" s="3"/>
    </row>
    <row r="22" spans="1:18" x14ac:dyDescent="0.3">
      <c r="A22" s="3">
        <v>12</v>
      </c>
      <c r="B22" s="3"/>
      <c r="C22" s="4" t="s">
        <v>96</v>
      </c>
      <c r="D22" s="9">
        <v>721125405059</v>
      </c>
      <c r="E22" s="94">
        <v>15</v>
      </c>
      <c r="F22" s="94">
        <v>7</v>
      </c>
      <c r="G22" s="94">
        <f t="shared" si="0"/>
        <v>22</v>
      </c>
      <c r="H22" s="94">
        <v>5</v>
      </c>
      <c r="I22" s="94">
        <v>3</v>
      </c>
      <c r="J22" s="94">
        <v>3</v>
      </c>
      <c r="K22" s="94">
        <f t="shared" si="1"/>
        <v>33</v>
      </c>
      <c r="L22" s="98">
        <f t="shared" si="2"/>
        <v>16.5</v>
      </c>
      <c r="M22" s="94"/>
      <c r="N22" s="94"/>
      <c r="O22" s="94"/>
      <c r="P22" s="94"/>
      <c r="Q22" s="94"/>
      <c r="R22" s="3"/>
    </row>
    <row r="23" spans="1:18" x14ac:dyDescent="0.3">
      <c r="A23" s="4">
        <v>13</v>
      </c>
      <c r="B23" s="3"/>
      <c r="C23" s="4" t="s">
        <v>97</v>
      </c>
      <c r="D23" s="9">
        <v>721125405060</v>
      </c>
      <c r="E23" s="94">
        <v>16</v>
      </c>
      <c r="F23" s="94">
        <v>11</v>
      </c>
      <c r="G23" s="94">
        <f t="shared" si="0"/>
        <v>27</v>
      </c>
      <c r="H23" s="94">
        <v>5</v>
      </c>
      <c r="I23" s="94">
        <v>4</v>
      </c>
      <c r="J23" s="94">
        <v>3</v>
      </c>
      <c r="K23" s="94">
        <f t="shared" si="1"/>
        <v>39</v>
      </c>
      <c r="L23" s="98">
        <f t="shared" si="2"/>
        <v>19.5</v>
      </c>
      <c r="M23" s="94"/>
      <c r="N23" s="94"/>
      <c r="O23" s="94"/>
      <c r="P23" s="94"/>
      <c r="Q23" s="94"/>
      <c r="R23" s="3"/>
    </row>
    <row r="24" spans="1:18" x14ac:dyDescent="0.3">
      <c r="A24" s="3">
        <v>14</v>
      </c>
      <c r="B24" s="3"/>
      <c r="C24" s="4" t="s">
        <v>98</v>
      </c>
      <c r="D24" s="9">
        <v>721125405062</v>
      </c>
      <c r="E24" s="94">
        <v>16</v>
      </c>
      <c r="F24" s="94">
        <v>8</v>
      </c>
      <c r="G24" s="94">
        <f t="shared" si="0"/>
        <v>24</v>
      </c>
      <c r="H24" s="94">
        <v>5</v>
      </c>
      <c r="I24" s="94">
        <v>3</v>
      </c>
      <c r="J24" s="94">
        <v>3</v>
      </c>
      <c r="K24" s="94">
        <f t="shared" si="1"/>
        <v>35</v>
      </c>
      <c r="L24" s="98">
        <f t="shared" si="2"/>
        <v>17.5</v>
      </c>
      <c r="M24" s="94"/>
      <c r="N24" s="94"/>
      <c r="O24" s="94"/>
      <c r="P24" s="94"/>
      <c r="Q24" s="94"/>
      <c r="R24" s="3"/>
    </row>
    <row r="25" spans="1:18" x14ac:dyDescent="0.3">
      <c r="A25" s="3">
        <v>15</v>
      </c>
      <c r="B25" s="3"/>
      <c r="C25" s="4" t="s">
        <v>99</v>
      </c>
      <c r="D25" s="9">
        <v>721125405063</v>
      </c>
      <c r="E25" s="94">
        <v>16</v>
      </c>
      <c r="F25" s="94">
        <v>3</v>
      </c>
      <c r="G25" s="94">
        <f t="shared" si="0"/>
        <v>19</v>
      </c>
      <c r="H25" s="94">
        <v>5</v>
      </c>
      <c r="I25" s="94">
        <v>3</v>
      </c>
      <c r="J25" s="94">
        <v>3</v>
      </c>
      <c r="K25" s="94">
        <f t="shared" si="1"/>
        <v>30</v>
      </c>
      <c r="L25" s="98">
        <f t="shared" si="2"/>
        <v>15</v>
      </c>
      <c r="M25" s="94"/>
      <c r="N25" s="94"/>
      <c r="O25" s="94"/>
      <c r="P25" s="94"/>
      <c r="Q25" s="94"/>
      <c r="R25" s="3"/>
    </row>
    <row r="26" spans="1:18" x14ac:dyDescent="0.3">
      <c r="A26" s="3">
        <v>16</v>
      </c>
      <c r="B26" s="3"/>
      <c r="C26" s="4" t="s">
        <v>100</v>
      </c>
      <c r="D26" s="9">
        <v>721125405064</v>
      </c>
      <c r="E26" s="94">
        <v>17</v>
      </c>
      <c r="F26" s="94">
        <v>11</v>
      </c>
      <c r="G26" s="94">
        <f t="shared" si="0"/>
        <v>28</v>
      </c>
      <c r="H26" s="94">
        <v>5</v>
      </c>
      <c r="I26" s="94">
        <v>3</v>
      </c>
      <c r="J26" s="94">
        <v>3</v>
      </c>
      <c r="K26" s="94">
        <f t="shared" si="1"/>
        <v>39</v>
      </c>
      <c r="L26" s="98">
        <f t="shared" si="2"/>
        <v>19.5</v>
      </c>
      <c r="M26" s="94"/>
      <c r="N26" s="94"/>
      <c r="O26" s="94"/>
      <c r="P26" s="94"/>
      <c r="Q26" s="94"/>
      <c r="R26" s="3"/>
    </row>
    <row r="27" spans="1:18" x14ac:dyDescent="0.3">
      <c r="A27" s="4">
        <v>17</v>
      </c>
      <c r="B27" s="3"/>
      <c r="C27" s="4" t="s">
        <v>101</v>
      </c>
      <c r="D27" s="9">
        <v>721125405065</v>
      </c>
      <c r="E27" s="94">
        <v>14</v>
      </c>
      <c r="F27" s="94">
        <v>9</v>
      </c>
      <c r="G27" s="94">
        <f t="shared" si="0"/>
        <v>23</v>
      </c>
      <c r="H27" s="94">
        <v>5</v>
      </c>
      <c r="I27" s="94">
        <v>3</v>
      </c>
      <c r="J27" s="94">
        <v>3</v>
      </c>
      <c r="K27" s="94">
        <f t="shared" si="1"/>
        <v>34</v>
      </c>
      <c r="L27" s="98">
        <f t="shared" si="2"/>
        <v>17</v>
      </c>
      <c r="M27" s="94"/>
      <c r="N27" s="94"/>
      <c r="O27" s="94"/>
      <c r="P27" s="94"/>
      <c r="Q27" s="94"/>
      <c r="R27" s="3"/>
    </row>
    <row r="28" spans="1:18" x14ac:dyDescent="0.3">
      <c r="A28" s="3">
        <v>18</v>
      </c>
      <c r="B28" s="3"/>
      <c r="C28" s="4" t="s">
        <v>102</v>
      </c>
      <c r="D28" s="9">
        <v>721125405066</v>
      </c>
      <c r="E28" s="94">
        <v>17</v>
      </c>
      <c r="F28" s="94">
        <v>11</v>
      </c>
      <c r="G28" s="94">
        <f t="shared" si="0"/>
        <v>28</v>
      </c>
      <c r="H28" s="94">
        <v>5</v>
      </c>
      <c r="I28" s="94">
        <v>4</v>
      </c>
      <c r="J28" s="94">
        <v>3</v>
      </c>
      <c r="K28" s="94">
        <f t="shared" si="1"/>
        <v>40</v>
      </c>
      <c r="L28" s="98">
        <f t="shared" si="2"/>
        <v>20</v>
      </c>
      <c r="M28" s="94"/>
      <c r="N28" s="94"/>
      <c r="O28" s="94"/>
      <c r="P28" s="94"/>
      <c r="Q28" s="94"/>
      <c r="R28" s="3"/>
    </row>
    <row r="29" spans="1:18" x14ac:dyDescent="0.3">
      <c r="A29" s="3">
        <v>19</v>
      </c>
      <c r="B29" s="3"/>
      <c r="C29" s="4" t="s">
        <v>103</v>
      </c>
      <c r="D29" s="9">
        <v>721125405067</v>
      </c>
      <c r="E29" s="94">
        <v>15</v>
      </c>
      <c r="F29" s="94">
        <v>4</v>
      </c>
      <c r="G29" s="94">
        <f t="shared" si="0"/>
        <v>19</v>
      </c>
      <c r="H29" s="94">
        <v>5</v>
      </c>
      <c r="I29" s="94">
        <v>3</v>
      </c>
      <c r="J29" s="94">
        <v>3</v>
      </c>
      <c r="K29" s="94">
        <f t="shared" si="1"/>
        <v>30</v>
      </c>
      <c r="L29" s="98">
        <f t="shared" si="2"/>
        <v>15</v>
      </c>
      <c r="M29" s="94"/>
      <c r="N29" s="94"/>
      <c r="O29" s="94"/>
      <c r="P29" s="94"/>
      <c r="Q29" s="94"/>
      <c r="R29" s="3"/>
    </row>
    <row r="30" spans="1:18" x14ac:dyDescent="0.3">
      <c r="A30" s="3">
        <v>20</v>
      </c>
      <c r="B30" s="3"/>
      <c r="C30" s="4" t="s">
        <v>104</v>
      </c>
      <c r="D30" s="9">
        <v>721125405068</v>
      </c>
      <c r="E30" s="94">
        <v>16</v>
      </c>
      <c r="F30" s="94">
        <v>10</v>
      </c>
      <c r="G30" s="94">
        <f t="shared" si="0"/>
        <v>26</v>
      </c>
      <c r="H30" s="94">
        <v>5</v>
      </c>
      <c r="I30" s="94">
        <v>3</v>
      </c>
      <c r="J30" s="94">
        <v>3</v>
      </c>
      <c r="K30" s="94">
        <f t="shared" si="1"/>
        <v>37</v>
      </c>
      <c r="L30" s="98">
        <f t="shared" si="2"/>
        <v>18.5</v>
      </c>
      <c r="M30" s="94"/>
      <c r="N30" s="94"/>
      <c r="O30" s="94"/>
      <c r="P30" s="94"/>
      <c r="Q30" s="94"/>
      <c r="R30" s="3"/>
    </row>
    <row r="31" spans="1:18" x14ac:dyDescent="0.3">
      <c r="A31" s="4">
        <v>21</v>
      </c>
      <c r="B31" s="3"/>
      <c r="C31" s="4" t="s">
        <v>105</v>
      </c>
      <c r="D31" s="9">
        <v>721125405069</v>
      </c>
      <c r="E31" s="94">
        <v>15</v>
      </c>
      <c r="F31" s="94">
        <v>10</v>
      </c>
      <c r="G31" s="94">
        <f t="shared" si="0"/>
        <v>25</v>
      </c>
      <c r="H31" s="94">
        <v>5</v>
      </c>
      <c r="I31" s="94">
        <v>4</v>
      </c>
      <c r="J31" s="94">
        <v>3</v>
      </c>
      <c r="K31" s="94">
        <f t="shared" si="1"/>
        <v>37</v>
      </c>
      <c r="L31" s="98">
        <f t="shared" si="2"/>
        <v>18.5</v>
      </c>
      <c r="M31" s="94"/>
      <c r="N31" s="94"/>
      <c r="O31" s="94"/>
      <c r="P31" s="94"/>
      <c r="Q31" s="94"/>
      <c r="R31" s="3"/>
    </row>
    <row r="32" spans="1:18" x14ac:dyDescent="0.3">
      <c r="A32" s="3">
        <v>22</v>
      </c>
      <c r="B32" s="3"/>
      <c r="C32" s="4" t="s">
        <v>106</v>
      </c>
      <c r="D32" s="9">
        <v>721125405070</v>
      </c>
      <c r="E32" s="94">
        <v>15</v>
      </c>
      <c r="F32" s="94">
        <v>6</v>
      </c>
      <c r="G32" s="94">
        <f t="shared" si="0"/>
        <v>21</v>
      </c>
      <c r="H32" s="94">
        <v>5</v>
      </c>
      <c r="I32" s="94">
        <v>3</v>
      </c>
      <c r="J32" s="94">
        <v>3</v>
      </c>
      <c r="K32" s="94">
        <f t="shared" si="1"/>
        <v>32</v>
      </c>
      <c r="L32" s="98">
        <f t="shared" si="2"/>
        <v>16</v>
      </c>
      <c r="M32" s="94" t="s">
        <v>243</v>
      </c>
      <c r="N32" s="94"/>
      <c r="O32" s="94"/>
      <c r="P32" s="94"/>
      <c r="Q32" s="94"/>
      <c r="R32" s="3"/>
    </row>
    <row r="33" spans="1:18" x14ac:dyDescent="0.3">
      <c r="A33" s="3">
        <v>23</v>
      </c>
      <c r="B33" s="3"/>
      <c r="C33" s="4" t="s">
        <v>107</v>
      </c>
      <c r="D33" s="9">
        <v>721125405071</v>
      </c>
      <c r="E33" s="94">
        <v>14</v>
      </c>
      <c r="F33" s="94">
        <v>10</v>
      </c>
      <c r="G33" s="94">
        <f t="shared" si="0"/>
        <v>24</v>
      </c>
      <c r="H33" s="94">
        <v>5</v>
      </c>
      <c r="I33" s="94">
        <v>3</v>
      </c>
      <c r="J33" s="94">
        <v>3</v>
      </c>
      <c r="K33" s="94">
        <f t="shared" si="1"/>
        <v>35</v>
      </c>
      <c r="L33" s="98">
        <f t="shared" si="2"/>
        <v>17.5</v>
      </c>
      <c r="M33" s="94"/>
      <c r="N33" s="94"/>
      <c r="O33" s="94"/>
      <c r="P33" s="94"/>
      <c r="Q33" s="94"/>
      <c r="R33" s="3"/>
    </row>
    <row r="34" spans="1:18" x14ac:dyDescent="0.3">
      <c r="A34" s="3">
        <v>24</v>
      </c>
      <c r="B34" s="3"/>
      <c r="C34" s="4" t="s">
        <v>108</v>
      </c>
      <c r="D34" s="9">
        <v>721125405072</v>
      </c>
      <c r="E34" s="94">
        <v>17</v>
      </c>
      <c r="F34" s="94">
        <v>11</v>
      </c>
      <c r="G34" s="94">
        <f t="shared" si="0"/>
        <v>28</v>
      </c>
      <c r="H34" s="94">
        <v>5</v>
      </c>
      <c r="I34" s="94">
        <v>3</v>
      </c>
      <c r="J34" s="94">
        <v>3</v>
      </c>
      <c r="K34" s="94">
        <f t="shared" si="1"/>
        <v>39</v>
      </c>
      <c r="L34" s="98">
        <f t="shared" si="2"/>
        <v>19.5</v>
      </c>
      <c r="M34" s="94"/>
      <c r="N34" s="94"/>
      <c r="O34" s="94"/>
      <c r="P34" s="94"/>
      <c r="Q34" s="94"/>
      <c r="R34" s="3"/>
    </row>
    <row r="35" spans="1:18" x14ac:dyDescent="0.3">
      <c r="A35" s="4">
        <v>25</v>
      </c>
      <c r="B35" s="3"/>
      <c r="C35" s="4" t="s">
        <v>109</v>
      </c>
      <c r="D35" s="9">
        <v>721125405074</v>
      </c>
      <c r="E35" s="94">
        <v>15</v>
      </c>
      <c r="F35" s="94">
        <v>8</v>
      </c>
      <c r="G35" s="94">
        <f t="shared" si="0"/>
        <v>23</v>
      </c>
      <c r="H35" s="94">
        <v>5</v>
      </c>
      <c r="I35" s="94">
        <v>3</v>
      </c>
      <c r="J35" s="94">
        <v>4</v>
      </c>
      <c r="K35" s="94">
        <f t="shared" si="1"/>
        <v>35</v>
      </c>
      <c r="L35" s="98">
        <f t="shared" si="2"/>
        <v>17.5</v>
      </c>
      <c r="M35" s="94"/>
      <c r="N35" s="94"/>
      <c r="O35" s="94"/>
      <c r="P35" s="94"/>
      <c r="Q35" s="94"/>
      <c r="R35" s="3"/>
    </row>
    <row r="36" spans="1:18" x14ac:dyDescent="0.3">
      <c r="A36" s="3">
        <v>26</v>
      </c>
      <c r="B36" s="3"/>
      <c r="C36" s="4" t="s">
        <v>110</v>
      </c>
      <c r="D36" s="9">
        <v>721125405075</v>
      </c>
      <c r="E36" s="94">
        <v>14</v>
      </c>
      <c r="F36" s="94">
        <v>11</v>
      </c>
      <c r="G36" s="94">
        <f t="shared" si="0"/>
        <v>25</v>
      </c>
      <c r="H36" s="94">
        <v>5</v>
      </c>
      <c r="I36" s="94">
        <v>3</v>
      </c>
      <c r="J36" s="94">
        <v>3</v>
      </c>
      <c r="K36" s="94">
        <f t="shared" si="1"/>
        <v>36</v>
      </c>
      <c r="L36" s="98">
        <f t="shared" si="2"/>
        <v>18</v>
      </c>
      <c r="M36" s="94"/>
      <c r="N36" s="94"/>
      <c r="O36" s="94"/>
      <c r="P36" s="94"/>
      <c r="Q36" s="94"/>
      <c r="R36" s="3"/>
    </row>
    <row r="37" spans="1:18" x14ac:dyDescent="0.3">
      <c r="A37" s="3">
        <v>27</v>
      </c>
      <c r="B37" s="3"/>
      <c r="C37" s="4" t="s">
        <v>111</v>
      </c>
      <c r="D37" s="9">
        <v>721125405076</v>
      </c>
      <c r="E37" s="94">
        <v>15</v>
      </c>
      <c r="F37" s="94">
        <v>12</v>
      </c>
      <c r="G37" s="94">
        <f t="shared" si="0"/>
        <v>27</v>
      </c>
      <c r="H37" s="94">
        <v>5</v>
      </c>
      <c r="I37" s="94">
        <v>3</v>
      </c>
      <c r="J37" s="94">
        <v>3</v>
      </c>
      <c r="K37" s="94">
        <f t="shared" si="1"/>
        <v>38</v>
      </c>
      <c r="L37" s="98">
        <f t="shared" si="2"/>
        <v>19</v>
      </c>
      <c r="M37" s="94"/>
      <c r="N37" s="94"/>
      <c r="O37" s="94"/>
      <c r="P37" s="94"/>
      <c r="Q37" s="94"/>
      <c r="R37" s="3"/>
    </row>
    <row r="38" spans="1:18" x14ac:dyDescent="0.3">
      <c r="A38" s="3">
        <v>28</v>
      </c>
      <c r="B38" s="3"/>
      <c r="C38" s="4" t="s">
        <v>112</v>
      </c>
      <c r="D38" s="9">
        <v>721125405078</v>
      </c>
      <c r="E38" s="94">
        <v>15</v>
      </c>
      <c r="F38" s="94">
        <v>8</v>
      </c>
      <c r="G38" s="94">
        <f t="shared" si="0"/>
        <v>23</v>
      </c>
      <c r="H38" s="94">
        <v>5</v>
      </c>
      <c r="I38" s="94">
        <v>3</v>
      </c>
      <c r="J38" s="94">
        <v>3</v>
      </c>
      <c r="K38" s="94">
        <f t="shared" si="1"/>
        <v>34</v>
      </c>
      <c r="L38" s="98">
        <f t="shared" si="2"/>
        <v>17</v>
      </c>
      <c r="M38" s="94"/>
      <c r="N38" s="94"/>
      <c r="O38" s="94"/>
      <c r="P38" s="94"/>
      <c r="Q38" s="94"/>
      <c r="R38" s="3"/>
    </row>
    <row r="39" spans="1:18" x14ac:dyDescent="0.3">
      <c r="A39" s="4">
        <v>29</v>
      </c>
      <c r="B39" s="3"/>
      <c r="C39" s="4" t="s">
        <v>113</v>
      </c>
      <c r="D39" s="9">
        <v>721125405079</v>
      </c>
      <c r="E39" s="94">
        <v>16</v>
      </c>
      <c r="F39" s="94">
        <v>9</v>
      </c>
      <c r="G39" s="94">
        <f t="shared" si="0"/>
        <v>25</v>
      </c>
      <c r="H39" s="94">
        <v>5</v>
      </c>
      <c r="I39" s="94">
        <v>3</v>
      </c>
      <c r="J39" s="94">
        <v>3</v>
      </c>
      <c r="K39" s="94">
        <f t="shared" si="1"/>
        <v>36</v>
      </c>
      <c r="L39" s="98">
        <f t="shared" si="2"/>
        <v>18</v>
      </c>
      <c r="M39" s="94"/>
      <c r="N39" s="94"/>
      <c r="O39" s="94"/>
      <c r="P39" s="94"/>
      <c r="Q39" s="94"/>
      <c r="R39" s="3"/>
    </row>
    <row r="40" spans="1:18" x14ac:dyDescent="0.3">
      <c r="A40" s="3">
        <v>30</v>
      </c>
      <c r="B40" s="3"/>
      <c r="C40" s="4" t="s">
        <v>114</v>
      </c>
      <c r="D40" s="9">
        <v>721125405080</v>
      </c>
      <c r="E40" s="94">
        <v>17</v>
      </c>
      <c r="F40" s="94">
        <v>9</v>
      </c>
      <c r="G40" s="94">
        <f t="shared" si="0"/>
        <v>26</v>
      </c>
      <c r="H40" s="94">
        <v>5</v>
      </c>
      <c r="I40" s="94">
        <v>4</v>
      </c>
      <c r="J40" s="94">
        <v>3</v>
      </c>
      <c r="K40" s="94">
        <f t="shared" si="1"/>
        <v>38</v>
      </c>
      <c r="L40" s="98">
        <f t="shared" si="2"/>
        <v>19</v>
      </c>
      <c r="M40" s="94"/>
      <c r="N40" s="94"/>
      <c r="O40" s="94"/>
      <c r="P40" s="94"/>
      <c r="Q40" s="94"/>
      <c r="R40" s="3"/>
    </row>
    <row r="41" spans="1:18" x14ac:dyDescent="0.3">
      <c r="A41" s="3">
        <v>31</v>
      </c>
      <c r="B41" s="3"/>
      <c r="C41" s="4" t="s">
        <v>115</v>
      </c>
      <c r="D41" s="9">
        <v>721125405081</v>
      </c>
      <c r="E41" s="94">
        <v>14</v>
      </c>
      <c r="F41" s="94">
        <v>11</v>
      </c>
      <c r="G41" s="94">
        <f t="shared" si="0"/>
        <v>25</v>
      </c>
      <c r="H41" s="94">
        <v>5</v>
      </c>
      <c r="I41" s="94">
        <v>3</v>
      </c>
      <c r="J41" s="94">
        <v>3</v>
      </c>
      <c r="K41" s="94">
        <f t="shared" si="1"/>
        <v>36</v>
      </c>
      <c r="L41" s="98">
        <f t="shared" si="2"/>
        <v>18</v>
      </c>
      <c r="M41" s="94"/>
      <c r="N41" s="94"/>
      <c r="O41" s="94"/>
      <c r="P41" s="94"/>
      <c r="Q41" s="94"/>
      <c r="R41" s="3"/>
    </row>
    <row r="42" spans="1:18" x14ac:dyDescent="0.3">
      <c r="A42" s="3">
        <v>32</v>
      </c>
      <c r="B42" s="3"/>
      <c r="C42" s="4" t="s">
        <v>116</v>
      </c>
      <c r="D42" s="9">
        <v>721125405084</v>
      </c>
      <c r="E42" s="94">
        <v>12</v>
      </c>
      <c r="F42" s="94">
        <v>6</v>
      </c>
      <c r="G42" s="94">
        <f t="shared" si="0"/>
        <v>18</v>
      </c>
      <c r="H42" s="94">
        <v>5</v>
      </c>
      <c r="I42" s="94">
        <v>3</v>
      </c>
      <c r="J42" s="94">
        <v>3</v>
      </c>
      <c r="K42" s="94">
        <f t="shared" si="1"/>
        <v>29</v>
      </c>
      <c r="L42" s="98">
        <f t="shared" si="2"/>
        <v>14.5</v>
      </c>
      <c r="M42" s="94"/>
      <c r="N42" s="94"/>
      <c r="O42" s="94"/>
      <c r="P42" s="94"/>
      <c r="Q42" s="94"/>
      <c r="R42" s="3"/>
    </row>
    <row r="43" spans="1:18" x14ac:dyDescent="0.3">
      <c r="A43" s="4">
        <v>33</v>
      </c>
      <c r="B43" s="3"/>
      <c r="C43" s="4" t="s">
        <v>117</v>
      </c>
      <c r="D43" s="9">
        <v>721125405085</v>
      </c>
      <c r="E43" s="94">
        <v>14</v>
      </c>
      <c r="F43" s="94">
        <v>11</v>
      </c>
      <c r="G43" s="94">
        <f t="shared" si="0"/>
        <v>25</v>
      </c>
      <c r="H43" s="94">
        <v>5</v>
      </c>
      <c r="I43" s="94">
        <v>4</v>
      </c>
      <c r="J43" s="94">
        <v>3</v>
      </c>
      <c r="K43" s="94">
        <f t="shared" si="1"/>
        <v>37</v>
      </c>
      <c r="L43" s="98">
        <f t="shared" si="2"/>
        <v>18.5</v>
      </c>
      <c r="M43" s="94"/>
      <c r="N43" s="94"/>
      <c r="O43" s="94"/>
      <c r="P43" s="94"/>
      <c r="Q43" s="94"/>
      <c r="R43" s="3"/>
    </row>
    <row r="44" spans="1:18" x14ac:dyDescent="0.3">
      <c r="A44" s="3">
        <v>34</v>
      </c>
      <c r="B44" s="3"/>
      <c r="C44" s="4" t="s">
        <v>118</v>
      </c>
      <c r="D44" s="9">
        <v>721125405086</v>
      </c>
      <c r="E44" s="94">
        <v>17</v>
      </c>
      <c r="F44" s="94">
        <v>11</v>
      </c>
      <c r="G44" s="94">
        <f t="shared" si="0"/>
        <v>28</v>
      </c>
      <c r="H44" s="94">
        <v>5</v>
      </c>
      <c r="I44" s="94">
        <v>4</v>
      </c>
      <c r="J44" s="94">
        <v>3</v>
      </c>
      <c r="K44" s="94">
        <f t="shared" si="1"/>
        <v>40</v>
      </c>
      <c r="L44" s="98">
        <f t="shared" si="2"/>
        <v>20</v>
      </c>
      <c r="M44" s="94"/>
      <c r="N44" s="94"/>
      <c r="O44" s="94"/>
      <c r="P44" s="94"/>
      <c r="Q44" s="94"/>
      <c r="R44" s="3"/>
    </row>
    <row r="45" spans="1:18" x14ac:dyDescent="0.3">
      <c r="A45" s="3">
        <v>35</v>
      </c>
      <c r="B45" s="3"/>
      <c r="C45" s="4" t="s">
        <v>119</v>
      </c>
      <c r="D45" s="9">
        <v>721125405087</v>
      </c>
      <c r="E45" s="94">
        <v>15</v>
      </c>
      <c r="F45" s="94">
        <v>10</v>
      </c>
      <c r="G45" s="94">
        <f t="shared" si="0"/>
        <v>25</v>
      </c>
      <c r="H45" s="94">
        <v>5</v>
      </c>
      <c r="I45" s="94">
        <v>3</v>
      </c>
      <c r="J45" s="94">
        <v>3</v>
      </c>
      <c r="K45" s="94">
        <f t="shared" si="1"/>
        <v>36</v>
      </c>
      <c r="L45" s="98">
        <f t="shared" si="2"/>
        <v>18</v>
      </c>
      <c r="M45" s="94"/>
      <c r="N45" s="94"/>
      <c r="O45" s="94"/>
      <c r="P45" s="94"/>
      <c r="Q45" s="94"/>
      <c r="R45" s="3"/>
    </row>
    <row r="46" spans="1:18" x14ac:dyDescent="0.3">
      <c r="F46" t="s">
        <v>243</v>
      </c>
    </row>
    <row r="47" spans="1:18" x14ac:dyDescent="0.3">
      <c r="P47" s="163"/>
      <c r="Q47" s="163"/>
      <c r="R47" s="163"/>
    </row>
    <row r="48" spans="1:18" x14ac:dyDescent="0.3">
      <c r="P48" s="163"/>
      <c r="Q48" s="163"/>
      <c r="R48" s="163"/>
    </row>
  </sheetData>
  <mergeCells count="31">
    <mergeCell ref="N5:O5"/>
    <mergeCell ref="P5:R5"/>
    <mergeCell ref="P47:R48"/>
    <mergeCell ref="Q6:R6"/>
    <mergeCell ref="R7:R10"/>
    <mergeCell ref="Q9:Q10"/>
    <mergeCell ref="Q7:Q8"/>
    <mergeCell ref="M9:M10"/>
    <mergeCell ref="M7:M8"/>
    <mergeCell ref="N9:N10"/>
    <mergeCell ref="O9:O10"/>
    <mergeCell ref="P9:P10"/>
    <mergeCell ref="N7:N8"/>
    <mergeCell ref="O7:O8"/>
    <mergeCell ref="P7:P8"/>
    <mergeCell ref="F4:K4"/>
    <mergeCell ref="A7:A10"/>
    <mergeCell ref="B7:B10"/>
    <mergeCell ref="C7:C10"/>
    <mergeCell ref="D7:D10"/>
    <mergeCell ref="E7:L7"/>
    <mergeCell ref="E9:E10"/>
    <mergeCell ref="F9:F10"/>
    <mergeCell ref="K9:K10"/>
    <mergeCell ref="L9:L10"/>
    <mergeCell ref="A5:C5"/>
    <mergeCell ref="D5:G5"/>
    <mergeCell ref="I5:K5"/>
    <mergeCell ref="E6:G6"/>
    <mergeCell ref="J6:K6"/>
    <mergeCell ref="L6:M6"/>
  </mergeCell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00"/>
  <sheetViews>
    <sheetView topLeftCell="A16" workbookViewId="0">
      <selection activeCell="S8" sqref="S8"/>
    </sheetView>
  </sheetViews>
  <sheetFormatPr defaultColWidth="8.88671875" defaultRowHeight="13.8" x14ac:dyDescent="0.3"/>
  <cols>
    <col min="1" max="1" width="5.33203125" style="114" customWidth="1"/>
    <col min="2" max="2" width="8.88671875" style="114"/>
    <col min="3" max="3" width="28.6640625" style="125" customWidth="1"/>
    <col min="4" max="4" width="15.44140625" style="114" customWidth="1"/>
    <col min="5" max="5" width="4.109375" style="114" customWidth="1"/>
    <col min="6" max="6" width="3.88671875" style="114" customWidth="1"/>
    <col min="7" max="7" width="4.44140625" style="114" customWidth="1"/>
    <col min="8" max="8" width="3.5546875" style="114" customWidth="1"/>
    <col min="9" max="9" width="4.21875" style="114" customWidth="1"/>
    <col min="10" max="10" width="4.44140625" style="114" customWidth="1"/>
    <col min="11" max="11" width="3.6640625" style="114" customWidth="1"/>
    <col min="12" max="12" width="4.5546875" style="114" customWidth="1"/>
    <col min="13" max="13" width="3.88671875" style="114" customWidth="1"/>
    <col min="14" max="14" width="4.44140625" style="114" customWidth="1"/>
    <col min="15" max="15" width="5" style="114" customWidth="1"/>
    <col min="16" max="16" width="5.33203125" style="114" customWidth="1"/>
    <col min="17" max="17" width="4.5546875" style="114" customWidth="1"/>
    <col min="18" max="18" width="16.44140625" style="114" customWidth="1"/>
    <col min="19" max="16384" width="8.88671875" style="114"/>
  </cols>
  <sheetData>
    <row r="1" spans="1:61" s="112" customFormat="1" x14ac:dyDescent="0.3">
      <c r="B1" s="113"/>
      <c r="C1" s="113"/>
      <c r="D1" s="113"/>
      <c r="E1" s="113"/>
      <c r="F1" s="113"/>
      <c r="G1" s="113"/>
      <c r="I1" s="113" t="s">
        <v>0</v>
      </c>
      <c r="J1" s="113"/>
      <c r="K1" s="113"/>
    </row>
    <row r="2" spans="1:61" s="112" customFormat="1" x14ac:dyDescent="0.3">
      <c r="A2" s="113"/>
      <c r="B2" s="113"/>
      <c r="D2" s="113"/>
      <c r="E2" s="113"/>
      <c r="F2" s="113"/>
      <c r="G2" s="113"/>
      <c r="H2" s="113"/>
      <c r="I2" s="113" t="s">
        <v>1</v>
      </c>
      <c r="J2" s="113"/>
      <c r="K2" s="113"/>
    </row>
    <row r="3" spans="1:61" s="112" customFormat="1" x14ac:dyDescent="0.3">
      <c r="A3" s="113"/>
      <c r="B3" s="113"/>
      <c r="C3" s="113" t="s">
        <v>2</v>
      </c>
      <c r="D3" s="113"/>
      <c r="E3" s="113"/>
      <c r="F3" s="113"/>
      <c r="G3" s="113"/>
      <c r="H3" s="113"/>
      <c r="I3" s="113" t="s">
        <v>3</v>
      </c>
      <c r="J3" s="113"/>
      <c r="K3" s="113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</row>
    <row r="4" spans="1:61" s="116" customFormat="1" x14ac:dyDescent="0.3">
      <c r="A4" s="115"/>
      <c r="B4" s="115"/>
      <c r="C4" s="115"/>
      <c r="D4" s="115"/>
      <c r="E4" s="115"/>
      <c r="F4" s="115"/>
      <c r="G4" s="115" t="s">
        <v>4</v>
      </c>
      <c r="H4" s="115"/>
      <c r="I4" s="115"/>
      <c r="J4" s="115"/>
      <c r="K4" s="115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</row>
    <row r="5" spans="1:61" s="117" customFormat="1" ht="25.2" customHeight="1" x14ac:dyDescent="0.3">
      <c r="A5" s="252" t="s">
        <v>5</v>
      </c>
      <c r="B5" s="252"/>
      <c r="C5" s="252"/>
      <c r="D5" s="253" t="s">
        <v>6</v>
      </c>
      <c r="E5" s="253"/>
      <c r="F5" s="253"/>
      <c r="G5" s="253"/>
      <c r="H5" s="117" t="s">
        <v>7</v>
      </c>
      <c r="I5" s="252" t="s">
        <v>8</v>
      </c>
      <c r="J5" s="252"/>
      <c r="K5" s="252"/>
      <c r="L5" s="118" t="s">
        <v>9</v>
      </c>
      <c r="M5" s="119" t="s">
        <v>43</v>
      </c>
      <c r="N5" s="254" t="s">
        <v>11</v>
      </c>
      <c r="O5" s="254"/>
      <c r="P5" s="255" t="s">
        <v>239</v>
      </c>
      <c r="Q5" s="255"/>
      <c r="R5" s="255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</row>
    <row r="6" spans="1:61" s="139" customFormat="1" ht="61.2" x14ac:dyDescent="0.2">
      <c r="A6" s="133"/>
      <c r="B6" s="134" t="s">
        <v>12</v>
      </c>
      <c r="C6" s="135" t="s">
        <v>13</v>
      </c>
      <c r="D6" s="136" t="s">
        <v>14</v>
      </c>
      <c r="E6" s="257" t="s">
        <v>13</v>
      </c>
      <c r="F6" s="257"/>
      <c r="G6" s="257"/>
      <c r="H6" s="137" t="s">
        <v>15</v>
      </c>
      <c r="I6" s="135" t="s">
        <v>16</v>
      </c>
      <c r="J6" s="258" t="s">
        <v>17</v>
      </c>
      <c r="K6" s="259"/>
      <c r="L6" s="257" t="s">
        <v>8</v>
      </c>
      <c r="M6" s="257"/>
      <c r="N6" s="137" t="s">
        <v>18</v>
      </c>
      <c r="O6" s="135" t="s">
        <v>19</v>
      </c>
      <c r="P6" s="137" t="s">
        <v>20</v>
      </c>
      <c r="Q6" s="260" t="s">
        <v>120</v>
      </c>
      <c r="R6" s="260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</row>
    <row r="7" spans="1:61" s="121" customFormat="1" ht="16.2" customHeight="1" x14ac:dyDescent="0.3">
      <c r="A7" s="240" t="s">
        <v>22</v>
      </c>
      <c r="B7" s="242" t="s">
        <v>23</v>
      </c>
      <c r="C7" s="244" t="s">
        <v>24</v>
      </c>
      <c r="D7" s="245" t="s">
        <v>25</v>
      </c>
      <c r="E7" s="247" t="s">
        <v>26</v>
      </c>
      <c r="F7" s="248"/>
      <c r="G7" s="248"/>
      <c r="H7" s="248"/>
      <c r="I7" s="248"/>
      <c r="J7" s="248"/>
      <c r="K7" s="248"/>
      <c r="L7" s="249"/>
      <c r="M7" s="261" t="s">
        <v>27</v>
      </c>
      <c r="N7" s="261" t="s">
        <v>28</v>
      </c>
      <c r="O7" s="261" t="s">
        <v>29</v>
      </c>
      <c r="P7" s="261" t="s">
        <v>30</v>
      </c>
      <c r="Q7" s="261" t="s">
        <v>29</v>
      </c>
      <c r="R7" s="240" t="s">
        <v>31</v>
      </c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</row>
    <row r="8" spans="1:61" s="132" customFormat="1" ht="71.400000000000006" x14ac:dyDescent="0.2">
      <c r="A8" s="241"/>
      <c r="B8" s="243"/>
      <c r="C8" s="244"/>
      <c r="D8" s="246"/>
      <c r="E8" s="111" t="s">
        <v>32</v>
      </c>
      <c r="F8" s="111" t="s">
        <v>33</v>
      </c>
      <c r="G8" s="111" t="s">
        <v>34</v>
      </c>
      <c r="H8" s="111" t="s">
        <v>35</v>
      </c>
      <c r="I8" s="111" t="s">
        <v>36</v>
      </c>
      <c r="J8" s="111" t="s">
        <v>37</v>
      </c>
      <c r="K8" s="111" t="s">
        <v>38</v>
      </c>
      <c r="L8" s="111" t="s">
        <v>39</v>
      </c>
      <c r="M8" s="262"/>
      <c r="N8" s="262"/>
      <c r="O8" s="262"/>
      <c r="P8" s="262"/>
      <c r="Q8" s="262"/>
      <c r="R8" s="241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</row>
    <row r="9" spans="1:61" s="121" customFormat="1" x14ac:dyDescent="0.3">
      <c r="A9" s="241"/>
      <c r="B9" s="243"/>
      <c r="C9" s="244"/>
      <c r="D9" s="246"/>
      <c r="E9" s="250">
        <v>20</v>
      </c>
      <c r="F9" s="250">
        <v>15</v>
      </c>
      <c r="G9" s="123">
        <v>35</v>
      </c>
      <c r="H9" s="123">
        <v>5</v>
      </c>
      <c r="I9" s="123">
        <v>5</v>
      </c>
      <c r="J9" s="123">
        <v>5</v>
      </c>
      <c r="K9" s="250">
        <v>50</v>
      </c>
      <c r="L9" s="250">
        <v>25</v>
      </c>
      <c r="M9" s="250">
        <v>75</v>
      </c>
      <c r="N9" s="250">
        <v>100</v>
      </c>
      <c r="O9" s="250" t="s">
        <v>40</v>
      </c>
      <c r="P9" s="250">
        <v>50</v>
      </c>
      <c r="Q9" s="250" t="s">
        <v>40</v>
      </c>
      <c r="R9" s="241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</row>
    <row r="10" spans="1:61" s="121" customFormat="1" x14ac:dyDescent="0.3">
      <c r="A10" s="241"/>
      <c r="B10" s="243"/>
      <c r="C10" s="240"/>
      <c r="D10" s="246"/>
      <c r="E10" s="251"/>
      <c r="F10" s="251"/>
      <c r="G10" s="124" t="s">
        <v>10</v>
      </c>
      <c r="H10" s="124" t="s">
        <v>41</v>
      </c>
      <c r="I10" s="124" t="s">
        <v>42</v>
      </c>
      <c r="J10" s="124" t="s">
        <v>43</v>
      </c>
      <c r="K10" s="251"/>
      <c r="L10" s="251"/>
      <c r="M10" s="251"/>
      <c r="N10" s="251"/>
      <c r="O10" s="251"/>
      <c r="P10" s="251"/>
      <c r="Q10" s="251"/>
      <c r="R10" s="241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</row>
    <row r="11" spans="1:61" s="125" customFormat="1" ht="27.6" x14ac:dyDescent="0.3">
      <c r="A11" s="125">
        <v>1</v>
      </c>
      <c r="C11" s="122" t="s">
        <v>121</v>
      </c>
      <c r="D11" s="126">
        <v>721125405189</v>
      </c>
      <c r="E11" s="117">
        <v>16</v>
      </c>
      <c r="F11" s="117">
        <v>8</v>
      </c>
      <c r="G11" s="119">
        <f>E11+F11</f>
        <v>24</v>
      </c>
      <c r="H11" s="117">
        <v>5</v>
      </c>
      <c r="I11" s="117">
        <v>4</v>
      </c>
      <c r="J11" s="117">
        <v>3</v>
      </c>
      <c r="K11" s="119">
        <f>SUM(G11:J11)</f>
        <v>36</v>
      </c>
      <c r="L11" s="127">
        <f>K11/2</f>
        <v>18</v>
      </c>
      <c r="M11" s="117"/>
      <c r="N11" s="117"/>
      <c r="O11" s="117"/>
      <c r="P11" s="117"/>
      <c r="Q11" s="117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</row>
    <row r="12" spans="1:61" s="125" customFormat="1" x14ac:dyDescent="0.3">
      <c r="A12" s="125">
        <v>2</v>
      </c>
      <c r="C12" s="122" t="s">
        <v>122</v>
      </c>
      <c r="D12" s="126">
        <v>721125405190</v>
      </c>
      <c r="E12" s="117">
        <v>15</v>
      </c>
      <c r="F12" s="117">
        <v>9</v>
      </c>
      <c r="G12" s="119">
        <f t="shared" ref="G12:G29" si="0">E12+F12</f>
        <v>24</v>
      </c>
      <c r="H12" s="117">
        <v>5</v>
      </c>
      <c r="I12" s="117">
        <v>3</v>
      </c>
      <c r="J12" s="117">
        <v>3</v>
      </c>
      <c r="K12" s="119">
        <f t="shared" ref="K12:K29" si="1">SUM(G12:J12)</f>
        <v>35</v>
      </c>
      <c r="L12" s="127">
        <f t="shared" ref="L12:L29" si="2">K12/2</f>
        <v>17.5</v>
      </c>
      <c r="M12" s="117"/>
      <c r="N12" s="117"/>
      <c r="O12" s="117"/>
      <c r="P12" s="117"/>
      <c r="Q12" s="117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</row>
    <row r="13" spans="1:61" s="125" customFormat="1" x14ac:dyDescent="0.3">
      <c r="A13" s="125">
        <v>3</v>
      </c>
      <c r="C13" s="122" t="s">
        <v>123</v>
      </c>
      <c r="D13" s="126">
        <v>721125405192</v>
      </c>
      <c r="E13" s="117">
        <v>17</v>
      </c>
      <c r="F13" s="117">
        <v>11</v>
      </c>
      <c r="G13" s="119">
        <f t="shared" si="0"/>
        <v>28</v>
      </c>
      <c r="H13" s="117">
        <v>5</v>
      </c>
      <c r="I13" s="117">
        <v>3</v>
      </c>
      <c r="J13" s="117">
        <v>5</v>
      </c>
      <c r="K13" s="119">
        <f t="shared" si="1"/>
        <v>41</v>
      </c>
      <c r="L13" s="127">
        <f t="shared" si="2"/>
        <v>20.5</v>
      </c>
      <c r="M13" s="117"/>
      <c r="N13" s="117"/>
      <c r="O13" s="117"/>
      <c r="P13" s="117"/>
      <c r="Q13" s="117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</row>
    <row r="14" spans="1:61" s="125" customFormat="1" x14ac:dyDescent="0.3">
      <c r="A14" s="125">
        <v>4</v>
      </c>
      <c r="C14" s="122" t="s">
        <v>124</v>
      </c>
      <c r="D14" s="126">
        <v>721125405193</v>
      </c>
      <c r="E14" s="117">
        <v>14</v>
      </c>
      <c r="F14" s="117">
        <v>8</v>
      </c>
      <c r="G14" s="119">
        <f t="shared" si="0"/>
        <v>22</v>
      </c>
      <c r="H14" s="117">
        <v>5</v>
      </c>
      <c r="I14" s="117">
        <v>3</v>
      </c>
      <c r="J14" s="117">
        <v>3</v>
      </c>
      <c r="K14" s="119">
        <f t="shared" si="1"/>
        <v>33</v>
      </c>
      <c r="L14" s="127">
        <f t="shared" si="2"/>
        <v>16.5</v>
      </c>
      <c r="M14" s="117"/>
      <c r="N14" s="117"/>
      <c r="O14" s="117"/>
      <c r="P14" s="117"/>
      <c r="Q14" s="117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4"/>
      <c r="BA14" s="114"/>
      <c r="BB14" s="114"/>
      <c r="BC14" s="114"/>
      <c r="BD14" s="114"/>
      <c r="BE14" s="114"/>
      <c r="BF14" s="114"/>
      <c r="BG14" s="114"/>
      <c r="BH14" s="114"/>
      <c r="BI14" s="114"/>
    </row>
    <row r="15" spans="1:61" s="125" customFormat="1" x14ac:dyDescent="0.3">
      <c r="A15" s="125">
        <v>5</v>
      </c>
      <c r="C15" s="122" t="s">
        <v>125</v>
      </c>
      <c r="D15" s="126">
        <v>721125405194</v>
      </c>
      <c r="E15" s="117">
        <v>15</v>
      </c>
      <c r="F15" s="117">
        <v>7</v>
      </c>
      <c r="G15" s="119">
        <f t="shared" si="0"/>
        <v>22</v>
      </c>
      <c r="H15" s="117">
        <v>5</v>
      </c>
      <c r="I15" s="117">
        <v>3</v>
      </c>
      <c r="J15" s="117">
        <v>3</v>
      </c>
      <c r="K15" s="119">
        <f t="shared" si="1"/>
        <v>33</v>
      </c>
      <c r="L15" s="127">
        <f t="shared" si="2"/>
        <v>16.5</v>
      </c>
      <c r="M15" s="117"/>
      <c r="N15" s="117"/>
      <c r="O15" s="117"/>
      <c r="P15" s="117"/>
      <c r="Q15" s="117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A15" s="114"/>
      <c r="BB15" s="114"/>
      <c r="BC15" s="114"/>
      <c r="BD15" s="114"/>
      <c r="BE15" s="114"/>
      <c r="BF15" s="114"/>
      <c r="BG15" s="114"/>
      <c r="BH15" s="114"/>
      <c r="BI15" s="114"/>
    </row>
    <row r="16" spans="1:61" s="125" customFormat="1" x14ac:dyDescent="0.3">
      <c r="A16" s="125">
        <v>6</v>
      </c>
      <c r="C16" s="122" t="s">
        <v>126</v>
      </c>
      <c r="D16" s="126">
        <v>721125405196</v>
      </c>
      <c r="E16" s="117">
        <v>15</v>
      </c>
      <c r="F16" s="117">
        <v>8</v>
      </c>
      <c r="G16" s="119">
        <f t="shared" si="0"/>
        <v>23</v>
      </c>
      <c r="H16" s="117">
        <v>5</v>
      </c>
      <c r="I16" s="117">
        <v>3</v>
      </c>
      <c r="J16" s="117">
        <v>3</v>
      </c>
      <c r="K16" s="119">
        <f t="shared" si="1"/>
        <v>34</v>
      </c>
      <c r="L16" s="127">
        <f t="shared" si="2"/>
        <v>17</v>
      </c>
      <c r="M16" s="117"/>
      <c r="N16" s="117"/>
      <c r="O16" s="117"/>
      <c r="P16" s="117"/>
      <c r="Q16" s="117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  <c r="BC16" s="114"/>
      <c r="BD16" s="114"/>
      <c r="BE16" s="114"/>
      <c r="BF16" s="114"/>
      <c r="BG16" s="114"/>
      <c r="BH16" s="114"/>
      <c r="BI16" s="114"/>
    </row>
    <row r="17" spans="1:61" s="125" customFormat="1" x14ac:dyDescent="0.3">
      <c r="A17" s="125">
        <v>7</v>
      </c>
      <c r="C17" s="122" t="s">
        <v>127</v>
      </c>
      <c r="D17" s="126">
        <v>721125405197</v>
      </c>
      <c r="E17" s="117">
        <v>15</v>
      </c>
      <c r="F17" s="117">
        <v>7</v>
      </c>
      <c r="G17" s="119">
        <f t="shared" si="0"/>
        <v>22</v>
      </c>
      <c r="H17" s="117">
        <v>5</v>
      </c>
      <c r="I17" s="117">
        <v>3</v>
      </c>
      <c r="J17" s="117">
        <v>3</v>
      </c>
      <c r="K17" s="119">
        <f t="shared" si="1"/>
        <v>33</v>
      </c>
      <c r="L17" s="127">
        <f t="shared" si="2"/>
        <v>16.5</v>
      </c>
      <c r="M17" s="117"/>
      <c r="N17" s="117"/>
      <c r="O17" s="117"/>
      <c r="P17" s="117"/>
      <c r="Q17" s="117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4"/>
      <c r="BA17" s="114"/>
      <c r="BB17" s="114"/>
      <c r="BC17" s="114"/>
      <c r="BD17" s="114"/>
      <c r="BE17" s="114"/>
      <c r="BF17" s="114"/>
      <c r="BG17" s="114"/>
      <c r="BH17" s="114"/>
      <c r="BI17" s="114"/>
    </row>
    <row r="18" spans="1:61" s="125" customFormat="1" x14ac:dyDescent="0.3">
      <c r="A18" s="125">
        <v>8</v>
      </c>
      <c r="C18" s="122" t="s">
        <v>128</v>
      </c>
      <c r="D18" s="126">
        <v>721125405198</v>
      </c>
      <c r="E18" s="117">
        <v>16</v>
      </c>
      <c r="F18" s="117">
        <v>10</v>
      </c>
      <c r="G18" s="119">
        <f t="shared" si="0"/>
        <v>26</v>
      </c>
      <c r="H18" s="117">
        <v>5</v>
      </c>
      <c r="I18" s="117">
        <v>3</v>
      </c>
      <c r="J18" s="117">
        <v>4</v>
      </c>
      <c r="K18" s="119">
        <f t="shared" si="1"/>
        <v>38</v>
      </c>
      <c r="L18" s="127">
        <f t="shared" si="2"/>
        <v>19</v>
      </c>
      <c r="M18" s="117"/>
      <c r="N18" s="117"/>
      <c r="O18" s="117"/>
      <c r="P18" s="117"/>
      <c r="Q18" s="117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114"/>
      <c r="BB18" s="114"/>
      <c r="BC18" s="114"/>
      <c r="BD18" s="114"/>
      <c r="BE18" s="114"/>
      <c r="BF18" s="114"/>
      <c r="BG18" s="114"/>
      <c r="BH18" s="114"/>
      <c r="BI18" s="114"/>
    </row>
    <row r="19" spans="1:61" s="125" customFormat="1" x14ac:dyDescent="0.3">
      <c r="A19" s="125">
        <v>9</v>
      </c>
      <c r="C19" s="122" t="s">
        <v>129</v>
      </c>
      <c r="D19" s="126">
        <v>721125405201</v>
      </c>
      <c r="E19" s="117">
        <v>14</v>
      </c>
      <c r="F19" s="117">
        <v>1</v>
      </c>
      <c r="G19" s="119">
        <f t="shared" si="0"/>
        <v>15</v>
      </c>
      <c r="H19" s="117">
        <v>5</v>
      </c>
      <c r="I19" s="117">
        <v>3</v>
      </c>
      <c r="J19" s="117">
        <v>3</v>
      </c>
      <c r="K19" s="119">
        <f t="shared" si="1"/>
        <v>26</v>
      </c>
      <c r="L19" s="127">
        <f t="shared" si="2"/>
        <v>13</v>
      </c>
      <c r="M19" s="117"/>
      <c r="N19" s="117"/>
      <c r="O19" s="117"/>
      <c r="P19" s="117"/>
      <c r="Q19" s="117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14"/>
      <c r="BE19" s="114"/>
      <c r="BF19" s="114"/>
      <c r="BG19" s="114"/>
      <c r="BH19" s="114"/>
      <c r="BI19" s="114"/>
    </row>
    <row r="20" spans="1:61" s="125" customFormat="1" x14ac:dyDescent="0.3">
      <c r="A20" s="125">
        <v>10</v>
      </c>
      <c r="C20" s="122" t="s">
        <v>130</v>
      </c>
      <c r="D20" s="126">
        <v>721125405202</v>
      </c>
      <c r="E20" s="117">
        <v>15</v>
      </c>
      <c r="F20" s="117">
        <v>12</v>
      </c>
      <c r="G20" s="119">
        <f t="shared" si="0"/>
        <v>27</v>
      </c>
      <c r="H20" s="117">
        <v>5</v>
      </c>
      <c r="I20" s="117">
        <v>3</v>
      </c>
      <c r="J20" s="117">
        <v>4</v>
      </c>
      <c r="K20" s="119">
        <f t="shared" si="1"/>
        <v>39</v>
      </c>
      <c r="L20" s="127">
        <f t="shared" si="2"/>
        <v>19.5</v>
      </c>
      <c r="M20" s="117"/>
      <c r="N20" s="117"/>
      <c r="O20" s="117"/>
      <c r="P20" s="117"/>
      <c r="Q20" s="117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114"/>
      <c r="BE20" s="114"/>
      <c r="BF20" s="114"/>
      <c r="BG20" s="114"/>
      <c r="BH20" s="114"/>
      <c r="BI20" s="114"/>
    </row>
    <row r="21" spans="1:61" s="125" customFormat="1" x14ac:dyDescent="0.3">
      <c r="A21" s="125">
        <v>11</v>
      </c>
      <c r="C21" s="122" t="s">
        <v>131</v>
      </c>
      <c r="D21" s="126">
        <v>721125405204</v>
      </c>
      <c r="E21" s="117">
        <v>16</v>
      </c>
      <c r="F21" s="117">
        <v>8</v>
      </c>
      <c r="G21" s="119">
        <f t="shared" si="0"/>
        <v>24</v>
      </c>
      <c r="H21" s="117">
        <v>5</v>
      </c>
      <c r="I21" s="117">
        <v>4</v>
      </c>
      <c r="J21" s="117">
        <v>5</v>
      </c>
      <c r="K21" s="119">
        <f t="shared" si="1"/>
        <v>38</v>
      </c>
      <c r="L21" s="127">
        <f t="shared" si="2"/>
        <v>19</v>
      </c>
      <c r="M21" s="117"/>
      <c r="N21" s="117"/>
      <c r="O21" s="117"/>
      <c r="P21" s="117"/>
      <c r="Q21" s="117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114"/>
      <c r="BE21" s="114"/>
      <c r="BF21" s="114"/>
      <c r="BG21" s="114"/>
      <c r="BH21" s="114"/>
      <c r="BI21" s="114"/>
    </row>
    <row r="22" spans="1:61" s="125" customFormat="1" x14ac:dyDescent="0.3">
      <c r="A22" s="125">
        <v>12</v>
      </c>
      <c r="C22" s="122" t="s">
        <v>132</v>
      </c>
      <c r="D22" s="126">
        <v>721125405206</v>
      </c>
      <c r="E22" s="117">
        <v>16</v>
      </c>
      <c r="F22" s="117">
        <v>7</v>
      </c>
      <c r="G22" s="119">
        <f t="shared" si="0"/>
        <v>23</v>
      </c>
      <c r="H22" s="117">
        <v>5</v>
      </c>
      <c r="I22" s="117">
        <v>3</v>
      </c>
      <c r="J22" s="117">
        <v>4</v>
      </c>
      <c r="K22" s="119">
        <f t="shared" si="1"/>
        <v>35</v>
      </c>
      <c r="L22" s="127">
        <f t="shared" si="2"/>
        <v>17.5</v>
      </c>
      <c r="M22" s="117"/>
      <c r="N22" s="117"/>
      <c r="O22" s="117"/>
      <c r="P22" s="117"/>
      <c r="Q22" s="117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4"/>
      <c r="BA22" s="114"/>
      <c r="BB22" s="114"/>
      <c r="BC22" s="114"/>
      <c r="BD22" s="114"/>
      <c r="BE22" s="114"/>
      <c r="BF22" s="114"/>
      <c r="BG22" s="114"/>
      <c r="BH22" s="114"/>
      <c r="BI22" s="114"/>
    </row>
    <row r="23" spans="1:61" s="125" customFormat="1" x14ac:dyDescent="0.3">
      <c r="A23" s="125">
        <v>13</v>
      </c>
      <c r="C23" s="122" t="s">
        <v>133</v>
      </c>
      <c r="D23" s="126">
        <v>721125405207</v>
      </c>
      <c r="E23" s="117">
        <v>17</v>
      </c>
      <c r="F23" s="117">
        <v>8</v>
      </c>
      <c r="G23" s="119">
        <f t="shared" si="0"/>
        <v>25</v>
      </c>
      <c r="H23" s="117">
        <v>5</v>
      </c>
      <c r="I23" s="117">
        <v>3</v>
      </c>
      <c r="J23" s="117">
        <v>3</v>
      </c>
      <c r="K23" s="119">
        <f t="shared" si="1"/>
        <v>36</v>
      </c>
      <c r="L23" s="127">
        <f t="shared" si="2"/>
        <v>18</v>
      </c>
      <c r="M23" s="117"/>
      <c r="N23" s="117"/>
      <c r="O23" s="117"/>
      <c r="P23" s="117"/>
      <c r="Q23" s="117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4"/>
      <c r="BA23" s="114"/>
      <c r="BB23" s="114"/>
      <c r="BC23" s="114"/>
      <c r="BD23" s="114"/>
      <c r="BE23" s="114"/>
      <c r="BF23" s="114"/>
      <c r="BG23" s="114"/>
      <c r="BH23" s="114"/>
      <c r="BI23" s="114"/>
    </row>
    <row r="24" spans="1:61" s="125" customFormat="1" x14ac:dyDescent="0.3">
      <c r="A24" s="125">
        <v>14</v>
      </c>
      <c r="C24" s="122" t="s">
        <v>134</v>
      </c>
      <c r="D24" s="126">
        <v>721125405208</v>
      </c>
      <c r="E24" s="117">
        <v>12</v>
      </c>
      <c r="F24" s="117">
        <v>3</v>
      </c>
      <c r="G24" s="119">
        <f t="shared" si="0"/>
        <v>15</v>
      </c>
      <c r="H24" s="117">
        <v>4</v>
      </c>
      <c r="I24" s="117">
        <v>3</v>
      </c>
      <c r="J24" s="117">
        <v>3</v>
      </c>
      <c r="K24" s="119">
        <f t="shared" si="1"/>
        <v>25</v>
      </c>
      <c r="L24" s="127">
        <f t="shared" si="2"/>
        <v>12.5</v>
      </c>
      <c r="M24" s="117"/>
      <c r="N24" s="117"/>
      <c r="O24" s="117"/>
      <c r="P24" s="117"/>
      <c r="Q24" s="117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  <c r="AY24" s="114"/>
      <c r="AZ24" s="114"/>
      <c r="BA24" s="114"/>
      <c r="BB24" s="114"/>
      <c r="BC24" s="114"/>
      <c r="BD24" s="114"/>
      <c r="BE24" s="114"/>
      <c r="BF24" s="114"/>
      <c r="BG24" s="114"/>
      <c r="BH24" s="114"/>
      <c r="BI24" s="114"/>
    </row>
    <row r="25" spans="1:61" s="125" customFormat="1" x14ac:dyDescent="0.3">
      <c r="A25" s="125">
        <v>15</v>
      </c>
      <c r="C25" s="122" t="s">
        <v>135</v>
      </c>
      <c r="D25" s="126">
        <v>721125405210</v>
      </c>
      <c r="E25" s="117">
        <v>12</v>
      </c>
      <c r="F25" s="117">
        <v>8</v>
      </c>
      <c r="G25" s="119">
        <f t="shared" si="0"/>
        <v>20</v>
      </c>
      <c r="H25" s="117">
        <v>5</v>
      </c>
      <c r="I25" s="117">
        <v>3</v>
      </c>
      <c r="J25" s="117">
        <v>3</v>
      </c>
      <c r="K25" s="119">
        <f t="shared" si="1"/>
        <v>31</v>
      </c>
      <c r="L25" s="127">
        <f t="shared" si="2"/>
        <v>15.5</v>
      </c>
      <c r="M25" s="117"/>
      <c r="N25" s="117"/>
      <c r="O25" s="117"/>
      <c r="P25" s="117"/>
      <c r="Q25" s="117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4"/>
      <c r="BE25" s="114"/>
      <c r="BF25" s="114"/>
      <c r="BG25" s="114"/>
      <c r="BH25" s="114"/>
      <c r="BI25" s="114"/>
    </row>
    <row r="26" spans="1:61" s="125" customFormat="1" x14ac:dyDescent="0.3">
      <c r="A26" s="125">
        <v>16</v>
      </c>
      <c r="C26" s="122" t="s">
        <v>136</v>
      </c>
      <c r="D26" s="126">
        <v>721125405211</v>
      </c>
      <c r="E26" s="117">
        <v>13</v>
      </c>
      <c r="F26" s="117">
        <v>8</v>
      </c>
      <c r="G26" s="119">
        <f t="shared" si="0"/>
        <v>21</v>
      </c>
      <c r="H26" s="117">
        <v>5</v>
      </c>
      <c r="I26" s="117">
        <v>3</v>
      </c>
      <c r="J26" s="117">
        <v>4</v>
      </c>
      <c r="K26" s="119">
        <f t="shared" si="1"/>
        <v>33</v>
      </c>
      <c r="L26" s="127">
        <f t="shared" si="2"/>
        <v>16.5</v>
      </c>
      <c r="M26" s="117"/>
      <c r="N26" s="117"/>
      <c r="O26" s="117"/>
      <c r="P26" s="117"/>
      <c r="Q26" s="117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  <c r="BE26" s="114"/>
      <c r="BF26" s="114"/>
      <c r="BG26" s="114"/>
      <c r="BH26" s="114"/>
      <c r="BI26" s="114"/>
    </row>
    <row r="27" spans="1:61" s="125" customFormat="1" x14ac:dyDescent="0.3">
      <c r="A27" s="125">
        <v>17</v>
      </c>
      <c r="C27" s="122" t="s">
        <v>137</v>
      </c>
      <c r="D27" s="126">
        <v>721125405212</v>
      </c>
      <c r="E27" s="117">
        <v>14</v>
      </c>
      <c r="F27" s="117">
        <v>11</v>
      </c>
      <c r="G27" s="119">
        <f t="shared" si="0"/>
        <v>25</v>
      </c>
      <c r="H27" s="117">
        <v>5</v>
      </c>
      <c r="I27" s="117">
        <v>3</v>
      </c>
      <c r="J27" s="117">
        <v>4</v>
      </c>
      <c r="K27" s="119">
        <f t="shared" si="1"/>
        <v>37</v>
      </c>
      <c r="L27" s="127">
        <f t="shared" si="2"/>
        <v>18.5</v>
      </c>
      <c r="M27" s="117"/>
      <c r="N27" s="117"/>
      <c r="O27" s="117"/>
      <c r="P27" s="117"/>
      <c r="Q27" s="117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  <c r="AV27" s="114"/>
      <c r="AW27" s="114"/>
      <c r="AX27" s="114"/>
      <c r="AY27" s="114"/>
      <c r="AZ27" s="114"/>
      <c r="BA27" s="114"/>
      <c r="BB27" s="114"/>
      <c r="BC27" s="114"/>
      <c r="BD27" s="114"/>
      <c r="BE27" s="114"/>
      <c r="BF27" s="114"/>
      <c r="BG27" s="114"/>
      <c r="BH27" s="114"/>
      <c r="BI27" s="114"/>
    </row>
    <row r="28" spans="1:61" s="125" customFormat="1" x14ac:dyDescent="0.3">
      <c r="A28" s="125">
        <v>18</v>
      </c>
      <c r="C28" s="122" t="s">
        <v>138</v>
      </c>
      <c r="D28" s="126">
        <v>721125405213</v>
      </c>
      <c r="E28" s="117">
        <v>14</v>
      </c>
      <c r="F28" s="117">
        <v>8</v>
      </c>
      <c r="G28" s="119">
        <f t="shared" si="0"/>
        <v>22</v>
      </c>
      <c r="H28" s="117">
        <v>5</v>
      </c>
      <c r="I28" s="117">
        <v>3</v>
      </c>
      <c r="J28" s="117">
        <v>3</v>
      </c>
      <c r="K28" s="119">
        <f t="shared" si="1"/>
        <v>33</v>
      </c>
      <c r="L28" s="127">
        <f t="shared" si="2"/>
        <v>16.5</v>
      </c>
      <c r="M28" s="117"/>
      <c r="N28" s="117"/>
      <c r="O28" s="117"/>
      <c r="P28" s="117"/>
      <c r="Q28" s="117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</row>
    <row r="29" spans="1:61" s="125" customFormat="1" x14ac:dyDescent="0.3">
      <c r="A29" s="125">
        <v>19</v>
      </c>
      <c r="C29" s="122" t="s">
        <v>139</v>
      </c>
      <c r="D29" s="126">
        <v>721125405214</v>
      </c>
      <c r="E29" s="117">
        <v>14</v>
      </c>
      <c r="F29" s="117"/>
      <c r="G29" s="119">
        <f t="shared" si="0"/>
        <v>14</v>
      </c>
      <c r="H29" s="117">
        <v>5</v>
      </c>
      <c r="I29" s="117">
        <v>3</v>
      </c>
      <c r="J29" s="117">
        <v>3</v>
      </c>
      <c r="K29" s="119">
        <f t="shared" si="1"/>
        <v>25</v>
      </c>
      <c r="L29" s="127">
        <f t="shared" si="2"/>
        <v>12.5</v>
      </c>
      <c r="M29" s="117"/>
      <c r="N29" s="117"/>
      <c r="O29" s="117"/>
      <c r="P29" s="117"/>
      <c r="Q29" s="117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  <c r="AV29" s="114"/>
      <c r="AW29" s="114"/>
      <c r="AX29" s="114"/>
      <c r="AY29" s="114"/>
      <c r="AZ29" s="114"/>
      <c r="BA29" s="114"/>
      <c r="BB29" s="114"/>
      <c r="BC29" s="114"/>
      <c r="BD29" s="114"/>
      <c r="BE29" s="114"/>
      <c r="BF29" s="114"/>
      <c r="BG29" s="114"/>
      <c r="BH29" s="114"/>
      <c r="BI29" s="114"/>
    </row>
    <row r="30" spans="1:61" s="131" customFormat="1" x14ac:dyDescent="0.3">
      <c r="A30" s="128"/>
      <c r="B30" s="128"/>
      <c r="C30" s="129"/>
      <c r="D30" s="130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/>
      <c r="BH30" s="114"/>
      <c r="BI30" s="114"/>
    </row>
    <row r="31" spans="1:61" s="125" customFormat="1" x14ac:dyDescent="0.3">
      <c r="A31" s="128"/>
      <c r="B31" s="128"/>
      <c r="C31" s="129"/>
      <c r="D31" s="130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256"/>
      <c r="Q31" s="256"/>
      <c r="R31" s="256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</row>
    <row r="32" spans="1:61" s="125" customFormat="1" x14ac:dyDescent="0.3">
      <c r="A32" s="128"/>
      <c r="B32" s="128"/>
      <c r="C32" s="129"/>
      <c r="D32" s="130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256"/>
      <c r="Q32" s="256"/>
      <c r="R32" s="256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114"/>
      <c r="BD32" s="114"/>
      <c r="BE32" s="114"/>
      <c r="BF32" s="114"/>
      <c r="BG32" s="114"/>
      <c r="BH32" s="114"/>
      <c r="BI32" s="114"/>
    </row>
    <row r="33" spans="1:61" s="125" customFormat="1" x14ac:dyDescent="0.3">
      <c r="A33" s="128"/>
      <c r="B33" s="128"/>
      <c r="C33" s="129"/>
      <c r="D33" s="130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</row>
    <row r="34" spans="1:61" s="125" customFormat="1" x14ac:dyDescent="0.3">
      <c r="A34" s="128"/>
      <c r="B34" s="128"/>
      <c r="C34" s="129"/>
      <c r="D34" s="130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</row>
    <row r="35" spans="1:61" s="125" customFormat="1" x14ac:dyDescent="0.3">
      <c r="A35" s="128"/>
      <c r="B35" s="128"/>
      <c r="C35" s="129"/>
      <c r="D35" s="130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14"/>
      <c r="BD35" s="114"/>
      <c r="BE35" s="114"/>
      <c r="BF35" s="114"/>
      <c r="BG35" s="114"/>
      <c r="BH35" s="114"/>
      <c r="BI35" s="114"/>
    </row>
    <row r="36" spans="1:61" s="125" customFormat="1" x14ac:dyDescent="0.3">
      <c r="A36" s="128"/>
      <c r="B36" s="128"/>
      <c r="C36" s="129"/>
      <c r="D36" s="130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</row>
    <row r="37" spans="1:61" s="125" customFormat="1" x14ac:dyDescent="0.3">
      <c r="A37" s="128"/>
      <c r="B37" s="128"/>
      <c r="C37" s="129"/>
      <c r="D37" s="130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14"/>
      <c r="AV37" s="114"/>
      <c r="AW37" s="114"/>
      <c r="AX37" s="114"/>
      <c r="AY37" s="114"/>
      <c r="AZ37" s="114"/>
      <c r="BA37" s="114"/>
      <c r="BB37" s="114"/>
      <c r="BC37" s="114"/>
      <c r="BD37" s="114"/>
      <c r="BE37" s="114"/>
      <c r="BF37" s="114"/>
      <c r="BG37" s="114"/>
      <c r="BH37" s="114"/>
      <c r="BI37" s="114"/>
    </row>
    <row r="38" spans="1:61" s="125" customFormat="1" x14ac:dyDescent="0.3">
      <c r="A38" s="128"/>
      <c r="B38" s="128"/>
      <c r="C38" s="129"/>
      <c r="D38" s="130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14"/>
      <c r="BE38" s="114"/>
      <c r="BF38" s="114"/>
      <c r="BG38" s="114"/>
      <c r="BH38" s="114"/>
      <c r="BI38" s="114"/>
    </row>
    <row r="39" spans="1:61" s="125" customFormat="1" x14ac:dyDescent="0.3">
      <c r="A39" s="128"/>
      <c r="B39" s="128"/>
      <c r="C39" s="129"/>
      <c r="D39" s="130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4"/>
      <c r="BG39" s="114"/>
      <c r="BH39" s="114"/>
      <c r="BI39" s="114"/>
    </row>
    <row r="40" spans="1:61" s="125" customFormat="1" x14ac:dyDescent="0.3">
      <c r="A40" s="128"/>
      <c r="B40" s="128"/>
      <c r="C40" s="129"/>
      <c r="D40" s="130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4"/>
      <c r="AZ40" s="114"/>
      <c r="BA40" s="114"/>
      <c r="BB40" s="114"/>
      <c r="BC40" s="114"/>
      <c r="BD40" s="114"/>
      <c r="BE40" s="114"/>
      <c r="BF40" s="114"/>
      <c r="BG40" s="114"/>
      <c r="BH40" s="114"/>
      <c r="BI40" s="114"/>
    </row>
    <row r="41" spans="1:61" s="125" customFormat="1" x14ac:dyDescent="0.3">
      <c r="A41" s="128"/>
      <c r="B41" s="128"/>
      <c r="C41" s="129"/>
      <c r="D41" s="130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  <c r="AY41" s="114"/>
      <c r="AZ41" s="114"/>
      <c r="BA41" s="114"/>
      <c r="BB41" s="114"/>
      <c r="BC41" s="114"/>
      <c r="BD41" s="114"/>
      <c r="BE41" s="114"/>
      <c r="BF41" s="114"/>
      <c r="BG41" s="114"/>
      <c r="BH41" s="114"/>
      <c r="BI41" s="114"/>
    </row>
    <row r="42" spans="1:61" s="125" customFormat="1" x14ac:dyDescent="0.3">
      <c r="A42" s="128"/>
      <c r="B42" s="128"/>
      <c r="C42" s="129"/>
      <c r="D42" s="130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</row>
    <row r="43" spans="1:61" s="125" customFormat="1" x14ac:dyDescent="0.3">
      <c r="A43" s="128"/>
      <c r="B43" s="128"/>
      <c r="C43" s="129"/>
      <c r="D43" s="130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  <c r="AY43" s="114"/>
      <c r="AZ43" s="114"/>
      <c r="BA43" s="114"/>
      <c r="BB43" s="114"/>
      <c r="BC43" s="114"/>
      <c r="BD43" s="114"/>
      <c r="BE43" s="114"/>
      <c r="BF43" s="114"/>
      <c r="BG43" s="114"/>
      <c r="BH43" s="114"/>
      <c r="BI43" s="114"/>
    </row>
    <row r="44" spans="1:61" s="125" customFormat="1" x14ac:dyDescent="0.3">
      <c r="A44" s="128"/>
      <c r="B44" s="128"/>
      <c r="C44" s="129"/>
      <c r="D44" s="130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  <c r="AS44" s="114"/>
      <c r="AT44" s="114"/>
      <c r="AU44" s="114"/>
      <c r="AV44" s="114"/>
      <c r="AW44" s="114"/>
      <c r="AX44" s="114"/>
      <c r="AY44" s="114"/>
      <c r="AZ44" s="114"/>
      <c r="BA44" s="114"/>
      <c r="BB44" s="114"/>
      <c r="BC44" s="114"/>
      <c r="BD44" s="114"/>
      <c r="BE44" s="114"/>
      <c r="BF44" s="114"/>
      <c r="BG44" s="114"/>
      <c r="BH44" s="114"/>
      <c r="BI44" s="114"/>
    </row>
    <row r="45" spans="1:61" s="125" customFormat="1" x14ac:dyDescent="0.3">
      <c r="A45" s="128"/>
      <c r="B45" s="128"/>
      <c r="C45" s="129"/>
      <c r="D45" s="130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M45" s="114"/>
      <c r="AN45" s="114"/>
      <c r="AO45" s="114"/>
      <c r="AP45" s="114"/>
      <c r="AQ45" s="114"/>
      <c r="AR45" s="114"/>
      <c r="AS45" s="114"/>
      <c r="AT45" s="114"/>
      <c r="AU45" s="114"/>
      <c r="AV45" s="114"/>
      <c r="AW45" s="114"/>
      <c r="AX45" s="114"/>
      <c r="AY45" s="114"/>
      <c r="AZ45" s="114"/>
      <c r="BA45" s="114"/>
      <c r="BB45" s="114"/>
      <c r="BC45" s="114"/>
      <c r="BD45" s="114"/>
      <c r="BE45" s="114"/>
      <c r="BF45" s="114"/>
      <c r="BG45" s="114"/>
      <c r="BH45" s="114"/>
      <c r="BI45" s="114"/>
    </row>
    <row r="46" spans="1:61" s="125" customFormat="1" x14ac:dyDescent="0.3">
      <c r="A46" s="128"/>
      <c r="B46" s="128"/>
      <c r="C46" s="129"/>
      <c r="D46" s="130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  <c r="AR46" s="114"/>
      <c r="AS46" s="114"/>
      <c r="AT46" s="114"/>
      <c r="AU46" s="114"/>
      <c r="AV46" s="114"/>
      <c r="AW46" s="114"/>
      <c r="AX46" s="114"/>
      <c r="AY46" s="114"/>
      <c r="AZ46" s="114"/>
      <c r="BA46" s="114"/>
      <c r="BB46" s="114"/>
      <c r="BC46" s="114"/>
      <c r="BD46" s="114"/>
      <c r="BE46" s="114"/>
      <c r="BF46" s="114"/>
      <c r="BG46" s="114"/>
      <c r="BH46" s="114"/>
      <c r="BI46" s="114"/>
    </row>
    <row r="47" spans="1:61" s="125" customFormat="1" x14ac:dyDescent="0.3">
      <c r="A47" s="128"/>
      <c r="B47" s="128"/>
      <c r="C47" s="129"/>
      <c r="D47" s="130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14"/>
      <c r="R47" s="114"/>
      <c r="S47" s="114"/>
      <c r="T47" s="114"/>
      <c r="U47" s="114"/>
      <c r="V47" s="114"/>
      <c r="W47" s="128"/>
      <c r="X47" s="128"/>
      <c r="Y47" s="128"/>
      <c r="Z47" s="128"/>
      <c r="AA47" s="128"/>
    </row>
    <row r="48" spans="1:61" s="125" customFormat="1" ht="14.4" x14ac:dyDescent="0.3">
      <c r="A48" s="128"/>
      <c r="B48"/>
      <c r="C48"/>
      <c r="D48"/>
      <c r="E48"/>
      <c r="F4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14"/>
      <c r="R48" s="114"/>
      <c r="S48" s="114"/>
      <c r="T48" s="114"/>
      <c r="U48" s="114"/>
      <c r="V48" s="114"/>
      <c r="W48" s="128"/>
      <c r="X48" s="128"/>
      <c r="Y48" s="128"/>
      <c r="Z48" s="128"/>
      <c r="AA48" s="128"/>
    </row>
    <row r="49" spans="2:6" ht="14.4" x14ac:dyDescent="0.3">
      <c r="B49"/>
      <c r="C49"/>
      <c r="D49"/>
      <c r="E49"/>
      <c r="F49"/>
    </row>
    <row r="50" spans="2:6" ht="14.4" x14ac:dyDescent="0.3">
      <c r="B50"/>
      <c r="C50"/>
      <c r="D50"/>
      <c r="E50"/>
      <c r="F50"/>
    </row>
    <row r="51" spans="2:6" ht="14.4" x14ac:dyDescent="0.3">
      <c r="B51"/>
      <c r="C51"/>
      <c r="D51"/>
      <c r="E51"/>
      <c r="F51"/>
    </row>
    <row r="52" spans="2:6" ht="14.4" x14ac:dyDescent="0.3">
      <c r="B52"/>
      <c r="C52"/>
      <c r="D52"/>
      <c r="E52"/>
      <c r="F52"/>
    </row>
    <row r="53" spans="2:6" ht="14.4" x14ac:dyDescent="0.3">
      <c r="B53"/>
      <c r="C53"/>
      <c r="D53"/>
      <c r="E53"/>
      <c r="F53"/>
    </row>
    <row r="54" spans="2:6" ht="14.4" x14ac:dyDescent="0.3">
      <c r="B54"/>
      <c r="C54"/>
      <c r="D54"/>
      <c r="E54"/>
      <c r="F54"/>
    </row>
    <row r="55" spans="2:6" ht="14.4" x14ac:dyDescent="0.3">
      <c r="B55"/>
      <c r="C55"/>
      <c r="D55"/>
      <c r="E55"/>
      <c r="F55"/>
    </row>
    <row r="56" spans="2:6" ht="14.4" x14ac:dyDescent="0.3">
      <c r="B56"/>
      <c r="C56"/>
      <c r="D56"/>
      <c r="E56"/>
      <c r="F56"/>
    </row>
    <row r="57" spans="2:6" ht="14.4" x14ac:dyDescent="0.3">
      <c r="B57"/>
      <c r="C57"/>
      <c r="D57"/>
      <c r="E57"/>
      <c r="F57"/>
    </row>
    <row r="58" spans="2:6" ht="14.4" x14ac:dyDescent="0.3">
      <c r="B58"/>
      <c r="C58"/>
      <c r="D58"/>
      <c r="E58"/>
      <c r="F58"/>
    </row>
    <row r="59" spans="2:6" ht="14.4" x14ac:dyDescent="0.3">
      <c r="B59"/>
      <c r="C59"/>
      <c r="D59"/>
      <c r="E59"/>
      <c r="F59"/>
    </row>
    <row r="60" spans="2:6" ht="14.4" x14ac:dyDescent="0.3">
      <c r="B60"/>
      <c r="C60"/>
      <c r="D60"/>
      <c r="E60"/>
      <c r="F60"/>
    </row>
    <row r="61" spans="2:6" ht="14.4" x14ac:dyDescent="0.3">
      <c r="B61"/>
      <c r="C61"/>
      <c r="D61"/>
      <c r="E61"/>
      <c r="F61"/>
    </row>
    <row r="62" spans="2:6" ht="14.4" x14ac:dyDescent="0.3">
      <c r="B62"/>
      <c r="C62"/>
      <c r="D62"/>
      <c r="E62"/>
      <c r="F62"/>
    </row>
    <row r="63" spans="2:6" ht="14.4" x14ac:dyDescent="0.3">
      <c r="B63"/>
      <c r="C63"/>
      <c r="D63"/>
      <c r="E63"/>
      <c r="F63"/>
    </row>
    <row r="64" spans="2:6" ht="14.4" x14ac:dyDescent="0.3">
      <c r="B64"/>
      <c r="C64"/>
      <c r="D64"/>
      <c r="E64"/>
      <c r="F64"/>
    </row>
    <row r="65" spans="2:6" ht="14.4" x14ac:dyDescent="0.3">
      <c r="B65"/>
      <c r="C65"/>
      <c r="D65"/>
      <c r="E65"/>
      <c r="F65"/>
    </row>
    <row r="66" spans="2:6" ht="14.4" x14ac:dyDescent="0.3">
      <c r="B66"/>
      <c r="C66"/>
      <c r="D66"/>
      <c r="E66"/>
      <c r="F66"/>
    </row>
    <row r="67" spans="2:6" ht="14.4" x14ac:dyDescent="0.3">
      <c r="B67"/>
      <c r="C67"/>
      <c r="D67"/>
      <c r="E67"/>
      <c r="F67"/>
    </row>
    <row r="68" spans="2:6" ht="14.4" x14ac:dyDescent="0.3">
      <c r="B68"/>
      <c r="C68"/>
      <c r="D68"/>
      <c r="E68"/>
      <c r="F68"/>
    </row>
    <row r="69" spans="2:6" ht="14.4" x14ac:dyDescent="0.3">
      <c r="B69"/>
      <c r="C69"/>
      <c r="D69"/>
      <c r="E69"/>
      <c r="F69"/>
    </row>
    <row r="70" spans="2:6" ht="14.4" x14ac:dyDescent="0.3">
      <c r="B70"/>
      <c r="C70"/>
      <c r="D70"/>
      <c r="E70"/>
      <c r="F70"/>
    </row>
    <row r="71" spans="2:6" ht="14.4" x14ac:dyDescent="0.3">
      <c r="B71"/>
      <c r="C71"/>
      <c r="D71"/>
      <c r="E71"/>
      <c r="F71"/>
    </row>
    <row r="72" spans="2:6" ht="14.4" x14ac:dyDescent="0.3">
      <c r="B72"/>
      <c r="C72"/>
      <c r="D72"/>
      <c r="E72"/>
      <c r="F72"/>
    </row>
    <row r="73" spans="2:6" ht="14.4" x14ac:dyDescent="0.3">
      <c r="B73"/>
      <c r="C73"/>
      <c r="D73"/>
      <c r="E73"/>
      <c r="F73"/>
    </row>
    <row r="74" spans="2:6" ht="14.4" x14ac:dyDescent="0.3">
      <c r="B74"/>
      <c r="C74"/>
      <c r="D74"/>
      <c r="E74"/>
      <c r="F74"/>
    </row>
    <row r="75" spans="2:6" ht="14.4" x14ac:dyDescent="0.3">
      <c r="B75"/>
      <c r="C75"/>
      <c r="D75"/>
      <c r="E75"/>
      <c r="F75"/>
    </row>
    <row r="76" spans="2:6" ht="14.4" x14ac:dyDescent="0.3">
      <c r="B76"/>
      <c r="C76"/>
      <c r="D76"/>
      <c r="E76"/>
      <c r="F76"/>
    </row>
    <row r="77" spans="2:6" ht="14.4" x14ac:dyDescent="0.3">
      <c r="B77"/>
      <c r="C77"/>
      <c r="D77"/>
      <c r="E77"/>
      <c r="F77"/>
    </row>
    <row r="78" spans="2:6" ht="14.4" x14ac:dyDescent="0.3">
      <c r="B78"/>
      <c r="C78"/>
      <c r="D78"/>
      <c r="E78"/>
      <c r="F78"/>
    </row>
    <row r="79" spans="2:6" ht="14.4" x14ac:dyDescent="0.3">
      <c r="B79"/>
      <c r="C79"/>
      <c r="D79"/>
      <c r="E79"/>
      <c r="F79"/>
    </row>
    <row r="80" spans="2:6" ht="14.4" x14ac:dyDescent="0.3">
      <c r="B80"/>
      <c r="C80"/>
      <c r="D80"/>
      <c r="E80"/>
      <c r="F80"/>
    </row>
    <row r="81" spans="2:6" ht="14.4" x14ac:dyDescent="0.3">
      <c r="B81"/>
      <c r="C81"/>
      <c r="D81"/>
      <c r="E81"/>
      <c r="F81"/>
    </row>
    <row r="82" spans="2:6" ht="14.4" x14ac:dyDescent="0.3">
      <c r="B82"/>
      <c r="C82"/>
      <c r="D82"/>
      <c r="E82"/>
      <c r="F82"/>
    </row>
    <row r="83" spans="2:6" ht="14.4" x14ac:dyDescent="0.3">
      <c r="B83"/>
      <c r="C83"/>
      <c r="D83"/>
      <c r="E83"/>
      <c r="F83"/>
    </row>
    <row r="84" spans="2:6" ht="14.4" x14ac:dyDescent="0.3">
      <c r="B84"/>
      <c r="C84"/>
      <c r="D84"/>
      <c r="E84"/>
      <c r="F84"/>
    </row>
    <row r="85" spans="2:6" ht="14.4" x14ac:dyDescent="0.3">
      <c r="B85"/>
      <c r="C85"/>
      <c r="D85"/>
      <c r="E85"/>
      <c r="F85"/>
    </row>
    <row r="86" spans="2:6" ht="14.4" x14ac:dyDescent="0.3">
      <c r="B86"/>
      <c r="C86"/>
      <c r="D86"/>
      <c r="E86"/>
      <c r="F86"/>
    </row>
    <row r="87" spans="2:6" ht="14.4" x14ac:dyDescent="0.3">
      <c r="B87"/>
      <c r="C87"/>
      <c r="D87"/>
      <c r="E87"/>
      <c r="F87"/>
    </row>
    <row r="88" spans="2:6" ht="14.4" x14ac:dyDescent="0.3">
      <c r="B88"/>
      <c r="C88"/>
      <c r="D88"/>
      <c r="E88"/>
      <c r="F88"/>
    </row>
    <row r="89" spans="2:6" ht="14.4" x14ac:dyDescent="0.3">
      <c r="B89"/>
      <c r="C89"/>
      <c r="D89"/>
      <c r="E89"/>
      <c r="F89"/>
    </row>
    <row r="90" spans="2:6" ht="14.4" x14ac:dyDescent="0.3">
      <c r="B90"/>
      <c r="C90"/>
      <c r="D90"/>
      <c r="E90"/>
      <c r="F90"/>
    </row>
    <row r="91" spans="2:6" ht="14.4" x14ac:dyDescent="0.3">
      <c r="B91"/>
      <c r="C91"/>
      <c r="D91"/>
      <c r="E91"/>
      <c r="F91"/>
    </row>
    <row r="92" spans="2:6" ht="14.4" x14ac:dyDescent="0.3">
      <c r="B92"/>
      <c r="C92"/>
      <c r="D92"/>
      <c r="E92"/>
      <c r="F92"/>
    </row>
    <row r="93" spans="2:6" ht="14.4" x14ac:dyDescent="0.3">
      <c r="B93"/>
      <c r="C93"/>
      <c r="D93"/>
      <c r="E93"/>
      <c r="F93"/>
    </row>
    <row r="94" spans="2:6" ht="14.4" x14ac:dyDescent="0.3">
      <c r="B94"/>
      <c r="C94"/>
      <c r="D94"/>
      <c r="E94"/>
      <c r="F94"/>
    </row>
    <row r="95" spans="2:6" ht="14.4" x14ac:dyDescent="0.3">
      <c r="B95"/>
      <c r="C95"/>
      <c r="D95"/>
      <c r="E95"/>
      <c r="F95"/>
    </row>
    <row r="96" spans="2:6" ht="14.4" x14ac:dyDescent="0.3">
      <c r="B96"/>
      <c r="C96"/>
      <c r="D96"/>
      <c r="E96"/>
      <c r="F96"/>
    </row>
    <row r="97" spans="2:6" ht="14.4" x14ac:dyDescent="0.3">
      <c r="B97"/>
      <c r="C97"/>
      <c r="D97"/>
      <c r="E97"/>
      <c r="F97"/>
    </row>
    <row r="98" spans="2:6" ht="14.4" x14ac:dyDescent="0.3">
      <c r="B98"/>
      <c r="C98"/>
      <c r="D98"/>
      <c r="E98"/>
      <c r="F98"/>
    </row>
    <row r="99" spans="2:6" ht="14.4" x14ac:dyDescent="0.3">
      <c r="B99"/>
      <c r="C99"/>
      <c r="D99"/>
      <c r="E99"/>
      <c r="F99"/>
    </row>
    <row r="100" spans="2:6" ht="14.4" x14ac:dyDescent="0.3">
      <c r="B100"/>
      <c r="C100"/>
      <c r="D100"/>
      <c r="E100"/>
      <c r="F100"/>
    </row>
  </sheetData>
  <mergeCells count="30">
    <mergeCell ref="P31:R32"/>
    <mergeCell ref="E6:G6"/>
    <mergeCell ref="J6:K6"/>
    <mergeCell ref="L6:M6"/>
    <mergeCell ref="Q6:R6"/>
    <mergeCell ref="R7:R10"/>
    <mergeCell ref="M9:M10"/>
    <mergeCell ref="M7:M8"/>
    <mergeCell ref="N9:N10"/>
    <mergeCell ref="O9:O10"/>
    <mergeCell ref="P9:P10"/>
    <mergeCell ref="Q9:Q10"/>
    <mergeCell ref="N7:N8"/>
    <mergeCell ref="O7:O8"/>
    <mergeCell ref="P7:P8"/>
    <mergeCell ref="Q7:Q8"/>
    <mergeCell ref="A5:C5"/>
    <mergeCell ref="D5:G5"/>
    <mergeCell ref="I5:K5"/>
    <mergeCell ref="N5:O5"/>
    <mergeCell ref="P5:R5"/>
    <mergeCell ref="A7:A10"/>
    <mergeCell ref="B7:B10"/>
    <mergeCell ref="C7:C10"/>
    <mergeCell ref="D7:D10"/>
    <mergeCell ref="E7:L7"/>
    <mergeCell ref="E9:E10"/>
    <mergeCell ref="F9:F10"/>
    <mergeCell ref="K9:K10"/>
    <mergeCell ref="L9:L10"/>
  </mergeCells>
  <pageMargins left="0.28000000000000003" right="0.7" top="0.22" bottom="0.2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II MPC SEM 4 P 4</vt:lpstr>
      <vt:lpstr>II MPCS SEM 4 P 4</vt:lpstr>
      <vt:lpstr>II MP WEB SEM 4 P 4</vt:lpstr>
      <vt:lpstr>I MPC SEM 2</vt:lpstr>
      <vt:lpstr>I MPCS SEM 2</vt:lpstr>
      <vt:lpstr>I MP WEB SEM 2</vt:lpstr>
      <vt:lpstr>II MPC SEM 4 P 5</vt:lpstr>
      <vt:lpstr>II MPCs SEM 4 P 5</vt:lpstr>
      <vt:lpstr>II MP WEB SEM 4 P 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2024-07-21T13:15:42Z</dcterms:modified>
</cp:coreProperties>
</file>